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0376" windowHeight="12528"/>
  </bookViews>
  <sheets>
    <sheet name="Sheet1" sheetId="1" r:id="rId1"/>
    <sheet name="Sheet2" sheetId="2" r:id="rId2"/>
    <sheet name="Sheet3" sheetId="3" r:id="rId3"/>
  </sheets>
  <calcPr calcId="145621"/>
</workbook>
</file>

<file path=xl/calcChain.xml><?xml version="1.0" encoding="utf-8"?>
<calcChain xmlns="http://schemas.openxmlformats.org/spreadsheetml/2006/main">
  <c r="O75" i="1" l="1"/>
  <c r="AN3" i="1" l="1"/>
  <c r="AN80" i="1" l="1"/>
  <c r="C91" i="1"/>
  <c r="D91" i="1"/>
  <c r="E91" i="1"/>
  <c r="F91" i="1"/>
  <c r="G91" i="1"/>
  <c r="H91" i="1"/>
  <c r="I91" i="1"/>
  <c r="J91" i="1"/>
  <c r="K91" i="1"/>
  <c r="L91" i="1"/>
  <c r="M91" i="1"/>
  <c r="N91" i="1"/>
  <c r="AI91" i="1"/>
  <c r="AJ91" i="1"/>
  <c r="AK91" i="1"/>
  <c r="AL91" i="1"/>
  <c r="AM91" i="1"/>
  <c r="BA91" i="1"/>
  <c r="BG91" i="1"/>
  <c r="BH91" i="1"/>
  <c r="BJ91" i="1"/>
  <c r="BT91" i="1"/>
  <c r="BU91" i="1"/>
  <c r="B91" i="1"/>
  <c r="N92" i="1" l="1"/>
  <c r="O92" i="1"/>
  <c r="O79" i="1"/>
  <c r="O77" i="1"/>
  <c r="AN55" i="1"/>
  <c r="O44" i="1"/>
  <c r="O73" i="1" l="1"/>
  <c r="O71" i="1"/>
  <c r="O54" i="1"/>
  <c r="O80" i="1"/>
  <c r="AN86" i="1"/>
  <c r="O86" i="1" l="1"/>
  <c r="AN12" i="1"/>
  <c r="O12" i="1"/>
  <c r="AN63" i="1"/>
  <c r="O63" i="1"/>
  <c r="O88" i="1" l="1"/>
  <c r="AN83" i="1"/>
  <c r="AN91" i="1" s="1"/>
  <c r="O83" i="1"/>
  <c r="O45" i="1" l="1"/>
  <c r="O4" i="1"/>
  <c r="O6" i="1" l="1"/>
  <c r="O56" i="1"/>
  <c r="O26" i="1"/>
  <c r="O65" i="1"/>
  <c r="O91" i="1" l="1"/>
</calcChain>
</file>

<file path=xl/sharedStrings.xml><?xml version="1.0" encoding="utf-8"?>
<sst xmlns="http://schemas.openxmlformats.org/spreadsheetml/2006/main" count="3663" uniqueCount="885">
  <si>
    <t>3A</t>
  </si>
  <si>
    <t>5a</t>
  </si>
  <si>
    <t>5b</t>
  </si>
  <si>
    <t>5c</t>
  </si>
  <si>
    <t>9a</t>
  </si>
  <si>
    <t>12a</t>
  </si>
  <si>
    <t>Comments:</t>
  </si>
  <si>
    <t>Please provide the total number of active PSAPs in your county that receive funding derived from the collection of 911/E911 fees during the annual period:</t>
  </si>
  <si>
    <t>Primary PSAPs</t>
  </si>
  <si>
    <t>Secondary PSAPs</t>
  </si>
  <si>
    <t>Full-Time telecommunicators</t>
  </si>
  <si>
    <t>Part-Time telecommunicators</t>
  </si>
  <si>
    <t>If an amount cannot be provided, please explain why.</t>
  </si>
  <si>
    <t>Total Amount collected from all fees/charges</t>
  </si>
  <si>
    <t>If amount cannot be provided, explain why:</t>
  </si>
  <si>
    <t>State 911 Fees contribution to county 911 (%)</t>
  </si>
  <si>
    <t>Local 911 Fees contribution to county 911 (%)</t>
  </si>
  <si>
    <t>State General Fund contribution to county 911 (%)</t>
  </si>
  <si>
    <t>County General Fund contribution to county 911 (%)</t>
  </si>
  <si>
    <t>Federal Grant contribution to county 911 (%)</t>
  </si>
  <si>
    <t>State Grant contribution to county 911 (%)</t>
  </si>
  <si>
    <t>Were funds collected in the period for 911/E911 in your county used solely for purposes designated by specified funding mechanism in Question 5?</t>
  </si>
  <si>
    <t>If No, please identify what amount of funds collected were used for purposes other than those designated.</t>
  </si>
  <si>
    <t>For what purpose were these funds used or made available?</t>
  </si>
  <si>
    <t>Did your county expend funds on cybersecurity programs for PSAPs during the period?</t>
  </si>
  <si>
    <t>During the period, how many PSAPs in your county either implemented a cybersecurity program or participated in a regional or state-run cybersecurity program?</t>
  </si>
  <si>
    <t>Does your county adhere to the National Institue of Standards and Technology Framework for Improving Critical Infrastructure Cybersecurity for networks supporting one or more PSAPs in your state or jurisdiction?</t>
  </si>
  <si>
    <t>Is your 9-1-1 data publicly available?</t>
  </si>
  <si>
    <t>Number of incoming text-to-911 messages delivered to "primary" PSAPs in your county, even if not answered or no dispatch occurred</t>
  </si>
  <si>
    <t>Does your county provide Enhanced 911 LOS for VoIP?</t>
  </si>
  <si>
    <t>Has your jurisdiction developed and adopted NG911 Plans for their area independent of the state?</t>
  </si>
  <si>
    <t>Has your jurisdiction developed an NG911 concept of operations?</t>
  </si>
  <si>
    <t>Has your jurisdiction released an RFP for NG911 components for their area, regardless of the date the RFP was released?</t>
  </si>
  <si>
    <t>If an RFP has been released, which parts, functions, or components of NG911 are being procured?</t>
  </si>
  <si>
    <t>Has your jursidiction awarded a contract of the system components and/or functions described above either during this survey year or earlier?</t>
  </si>
  <si>
    <t>Has the NG911 part, function, and/or component described above been installed/deployed and tested in your jurisdiction?</t>
  </si>
  <si>
    <t>Enter the total number of operational ESINets deployed within your jurisdiction.</t>
  </si>
  <si>
    <t>County Name</t>
  </si>
  <si>
    <t>*all responses for period ending 12/31/16</t>
  </si>
  <si>
    <t>Please provide an estimate of the total cost to provide 911/E911 service in your county.</t>
  </si>
  <si>
    <t>Annual # of wireline 911 calls</t>
  </si>
  <si>
    <t>Annual # of wireless 911 calls</t>
  </si>
  <si>
    <t>Annual # of VoiP calls</t>
  </si>
  <si>
    <t>Annual # of MLTS calls</t>
  </si>
  <si>
    <t>Annual # of other calls</t>
  </si>
  <si>
    <t>Total # of 911 calls received for the annual period</t>
  </si>
  <si>
    <t>If yes, provide a citation to the legal authority for such a mechanism.</t>
  </si>
  <si>
    <t>If yes, during the annual period January 1 - December 31, 2016, did your county amend, enlarge, or in any way alter the funding mechanism?</t>
  </si>
  <si>
    <t>Please describe authority and decision making process on how locally collected funds are spent.</t>
  </si>
  <si>
    <t>Provide a statement identifying with specificity all activities, programs, and organizations for whose benefit your county has obligated or expended funds collected for 911 or E911 purposes and how these activities, programs, and organizations support 911 and E911 services or enhancements of such services.</t>
  </si>
  <si>
    <t>Are collected funds used for lease, purchase, maintenance of computer aided dispatch (CAD) equipment?</t>
  </si>
  <si>
    <t>Are collected funds used for lease, purchase, maintenance of building/facility?</t>
  </si>
  <si>
    <t>Are collected funds used for personnel costs/telecommunicators' salaries?</t>
  </si>
  <si>
    <t>Are collected funds used for training of telecommunicators?</t>
  </si>
  <si>
    <t>Are collected funds used for program administration?</t>
  </si>
  <si>
    <t>Are collected funds used for travel expenses?</t>
  </si>
  <si>
    <t>Are collected funds used for reimbursement to other law enforcement entitites providing dispatch?</t>
  </si>
  <si>
    <t>Are collected funds used to lease, purchase, maintain Radio Dispatch Networks?</t>
  </si>
  <si>
    <t>Are collected funds used for lease, purchase, maintenance of CPE?</t>
  </si>
  <si>
    <t>Please identify any other sources of 911/E911 funding.</t>
  </si>
  <si>
    <t>Please provide an assessment of the effects achieved from the expenditure of state 911/E911 or NG911 funds, including any criteria your county uses to measure the effectiveness of the use of 911/E911 fees/charges. If your county conducts annual or other periodic assessments, please provide an electronic copy of the latest such report or links to them.</t>
  </si>
  <si>
    <t>Please describe any NG911 projects completed or underway during the annual period ending December 31, 2016.</t>
  </si>
  <si>
    <t>During the annual period ending December 31, 2016, how many PSAPs in your county implemented text-to-911 and are accepting texts?</t>
  </si>
  <si>
    <t>In the next annual period ending December 31, 2017, how many PSAPs in your county do you anticipate will become text capable?</t>
  </si>
  <si>
    <t>Please provide the total number of active telecommunicators in your county that were funded through the collection of 911 and E911 fees during the annual period ending December 31, 2016:</t>
  </si>
  <si>
    <t>Has your county established a funding mechanism designated for or imposed for the purposes of 911 or E911 support or implementation (please include a citation to the legal authority for such mechanism)? *NOTE, State funding will be filled in on combined document sent to the FCC.</t>
  </si>
  <si>
    <r>
      <t xml:space="preserve">Please describe the </t>
    </r>
    <r>
      <rPr>
        <b/>
        <i/>
        <sz val="11"/>
        <color theme="1"/>
        <rFont val="Calibri"/>
        <family val="2"/>
        <scheme val="minor"/>
      </rPr>
      <t>wireline</t>
    </r>
    <r>
      <rPr>
        <b/>
        <sz val="11"/>
        <color theme="1"/>
        <rFont val="Calibri"/>
        <family val="2"/>
        <scheme val="minor"/>
      </rPr>
      <t xml:space="preserve"> fees or charges imposed for the implementation and support of 911 and E911 services. </t>
    </r>
  </si>
  <si>
    <r>
      <t xml:space="preserve">Please describe the </t>
    </r>
    <r>
      <rPr>
        <b/>
        <i/>
        <sz val="11"/>
        <color theme="1"/>
        <rFont val="Calibri"/>
        <family val="2"/>
        <scheme val="minor"/>
      </rPr>
      <t>wireless</t>
    </r>
    <r>
      <rPr>
        <b/>
        <sz val="11"/>
        <color theme="1"/>
        <rFont val="Calibri"/>
        <family val="2"/>
        <scheme val="minor"/>
      </rPr>
      <t xml:space="preserve"> fees or charges imposed for the implementation and support of 911 and E911 services.  </t>
    </r>
  </si>
  <si>
    <r>
      <t xml:space="preserve">Please describe the </t>
    </r>
    <r>
      <rPr>
        <b/>
        <i/>
        <sz val="11"/>
        <color theme="1"/>
        <rFont val="Calibri"/>
        <family val="2"/>
        <scheme val="minor"/>
      </rPr>
      <t>prepaid wireless</t>
    </r>
    <r>
      <rPr>
        <b/>
        <sz val="11"/>
        <color theme="1"/>
        <rFont val="Calibri"/>
        <family val="2"/>
        <scheme val="minor"/>
      </rPr>
      <t xml:space="preserve"> fees or charges imposed for the implementation and support of 911 and E911 services.  </t>
    </r>
  </si>
  <si>
    <r>
      <t xml:space="preserve">Please describe the </t>
    </r>
    <r>
      <rPr>
        <b/>
        <i/>
        <sz val="11"/>
        <color theme="1"/>
        <rFont val="Calibri"/>
        <family val="2"/>
        <scheme val="minor"/>
      </rPr>
      <t>VoIP</t>
    </r>
    <r>
      <rPr>
        <b/>
        <sz val="11"/>
        <color theme="1"/>
        <rFont val="Calibri"/>
        <family val="2"/>
        <scheme val="minor"/>
      </rPr>
      <t xml:space="preserve"> fees or charges imposed for the implementation and support of 911 and E911 services.  </t>
    </r>
  </si>
  <si>
    <r>
      <t xml:space="preserve">Please describe </t>
    </r>
    <r>
      <rPr>
        <b/>
        <i/>
        <sz val="11"/>
        <color theme="1"/>
        <rFont val="Calibri"/>
        <family val="2"/>
        <scheme val="minor"/>
      </rPr>
      <t>any other</t>
    </r>
    <r>
      <rPr>
        <b/>
        <sz val="11"/>
        <color theme="1"/>
        <rFont val="Calibri"/>
        <family val="2"/>
        <scheme val="minor"/>
      </rPr>
      <t xml:space="preserve"> fees or charges imposed for the implementation and support of 911 and E911 services.  </t>
    </r>
  </si>
  <si>
    <r>
      <t xml:space="preserve">Amount collected from </t>
    </r>
    <r>
      <rPr>
        <b/>
        <i/>
        <sz val="11"/>
        <color theme="1"/>
        <rFont val="Calibri"/>
        <family val="2"/>
        <scheme val="minor"/>
      </rPr>
      <t>Wireline</t>
    </r>
    <r>
      <rPr>
        <b/>
        <sz val="11"/>
        <color theme="1"/>
        <rFont val="Calibri"/>
        <family val="2"/>
        <scheme val="minor"/>
      </rPr>
      <t xml:space="preserve"> fees/charges</t>
    </r>
  </si>
  <si>
    <r>
      <t xml:space="preserve">Amount collected from </t>
    </r>
    <r>
      <rPr>
        <b/>
        <i/>
        <sz val="11"/>
        <color theme="1"/>
        <rFont val="Calibri"/>
        <family val="2"/>
        <scheme val="minor"/>
      </rPr>
      <t>Wireless</t>
    </r>
    <r>
      <rPr>
        <b/>
        <sz val="11"/>
        <color theme="1"/>
        <rFont val="Calibri"/>
        <family val="2"/>
        <scheme val="minor"/>
      </rPr>
      <t xml:space="preserve"> fees/charges</t>
    </r>
  </si>
  <si>
    <r>
      <t xml:space="preserve">Amount collected from </t>
    </r>
    <r>
      <rPr>
        <b/>
        <i/>
        <sz val="11"/>
        <color theme="1"/>
        <rFont val="Calibri"/>
        <family val="2"/>
        <scheme val="minor"/>
      </rPr>
      <t xml:space="preserve">Prepaid Wireless </t>
    </r>
    <r>
      <rPr>
        <b/>
        <sz val="11"/>
        <color theme="1"/>
        <rFont val="Calibri"/>
        <family val="2"/>
        <scheme val="minor"/>
      </rPr>
      <t>fees/charges</t>
    </r>
  </si>
  <si>
    <r>
      <t xml:space="preserve">Amount collected from </t>
    </r>
    <r>
      <rPr>
        <b/>
        <i/>
        <sz val="11"/>
        <color theme="1"/>
        <rFont val="Calibri"/>
        <family val="2"/>
        <scheme val="minor"/>
      </rPr>
      <t>VoIP</t>
    </r>
    <r>
      <rPr>
        <b/>
        <sz val="11"/>
        <color theme="1"/>
        <rFont val="Calibri"/>
        <family val="2"/>
        <scheme val="minor"/>
      </rPr>
      <t xml:space="preserve"> fees/charges</t>
    </r>
  </si>
  <si>
    <r>
      <t xml:space="preserve">Amount collected from </t>
    </r>
    <r>
      <rPr>
        <b/>
        <i/>
        <sz val="11"/>
        <color theme="1"/>
        <rFont val="Calibri"/>
        <family val="2"/>
        <scheme val="minor"/>
      </rPr>
      <t>Other Charges</t>
    </r>
  </si>
  <si>
    <t>For the annual period ending December 31, 2016, please describe if your county operated an NG911 Emergency Service IP Network.</t>
  </si>
  <si>
    <t>In the annual period ending December 31, 2016, has your county or jurisdiction expended funds on NG9-1-1 programs?</t>
  </si>
  <si>
    <t>Enter the number of ESINet connected PSAPs in your jurisdiction.</t>
  </si>
  <si>
    <t>Enter the number of address authorities in your jurisdiction that have geocoded their addresses to a GIS ready format.</t>
  </si>
  <si>
    <t>Does your county provide either WPI or WPII level of service? (If so, please specify which.)</t>
  </si>
  <si>
    <t>Please indicate what level of 911 service is available in your county:  Basic 911, Landline Enhanced 911, WPI, WPII, NG911 (Note all that apply.)</t>
  </si>
  <si>
    <t>Does your county have PSAP boundaries and response zones in a GIS format that you can share? (If yes, please include contact information.)</t>
  </si>
  <si>
    <t>ALLEN COUNTY</t>
  </si>
  <si>
    <t>ASHLAND COUNTY</t>
  </si>
  <si>
    <t>ASHTABULA COUNTY</t>
  </si>
  <si>
    <t>ATHENS COUNTY</t>
  </si>
  <si>
    <t>AUGLAIZE COUNTY</t>
  </si>
  <si>
    <t>BELMONT COUNTY</t>
  </si>
  <si>
    <t>BROWN COUNTY</t>
  </si>
  <si>
    <t>BUTLER COUNTY</t>
  </si>
  <si>
    <t>CARROLL COUNTY</t>
  </si>
  <si>
    <t>CHAMPAIGN COUNTY</t>
  </si>
  <si>
    <t>CLARK COUNTY</t>
  </si>
  <si>
    <t>CLERMONT COUNTY</t>
  </si>
  <si>
    <t>COLUMBIANA COUNTY</t>
  </si>
  <si>
    <t>CRAWFORD COUNTY</t>
  </si>
  <si>
    <t>CUYAHOGA COUNTY</t>
  </si>
  <si>
    <t>DARKE COUNTY</t>
  </si>
  <si>
    <t>DEFIANCE COUNTY</t>
  </si>
  <si>
    <t>DELAWARE COUNTY</t>
  </si>
  <si>
    <t>ERIE COUNTY</t>
  </si>
  <si>
    <t>FAIRFIELD COUNTY</t>
  </si>
  <si>
    <t>FAYETTE COUNTY</t>
  </si>
  <si>
    <t>FULTON COUNTY</t>
  </si>
  <si>
    <t>GALLIA COUNTY</t>
  </si>
  <si>
    <t>GEAUGA COUNTY</t>
  </si>
  <si>
    <t>GREENE COUNTY</t>
  </si>
  <si>
    <t>HAMILTON COUNTY</t>
  </si>
  <si>
    <t>HANCOCK COUNTY</t>
  </si>
  <si>
    <t>HARDIN COUNTY</t>
  </si>
  <si>
    <t>HENRY COUNTY</t>
  </si>
  <si>
    <t>HIGHLAND COUNTY</t>
  </si>
  <si>
    <t>HOCKING COUNTY</t>
  </si>
  <si>
    <t>HOLMES COUNTY</t>
  </si>
  <si>
    <t>HURON COUNTY</t>
  </si>
  <si>
    <t>JEFFERSON COUNTY</t>
  </si>
  <si>
    <t>KNOX COUNTY</t>
  </si>
  <si>
    <t>LAKE COUNTY</t>
  </si>
  <si>
    <t>LAWRENCE COUNTY</t>
  </si>
  <si>
    <t>LICKING COUNTY</t>
  </si>
  <si>
    <t>LORAIN COUNTY</t>
  </si>
  <si>
    <t>MADISON COUNTY</t>
  </si>
  <si>
    <t>MAHONING COUNTY</t>
  </si>
  <si>
    <t>MARION COUNTY</t>
  </si>
  <si>
    <t>MEDINA COUNTY</t>
  </si>
  <si>
    <t>MEIGS COUNTY</t>
  </si>
  <si>
    <t>MERCER COUNTY</t>
  </si>
  <si>
    <t>MIAMI COUNTY</t>
  </si>
  <si>
    <t>MONTGOMERY COUNTY</t>
  </si>
  <si>
    <t>MORGAN COUNTY</t>
  </si>
  <si>
    <t>MORROW COUNTY</t>
  </si>
  <si>
    <t>MUSKINGUM COUNTY</t>
  </si>
  <si>
    <t>NOBLE COUNTY</t>
  </si>
  <si>
    <t>OTTAWA COUNTY</t>
  </si>
  <si>
    <t>PAULDING COUNTY</t>
  </si>
  <si>
    <t>PERRY COUNTY</t>
  </si>
  <si>
    <t>PICKAWAY COUNTY</t>
  </si>
  <si>
    <t>PIKE COUNTY</t>
  </si>
  <si>
    <t>PORTAGE COUNTY</t>
  </si>
  <si>
    <t>PUTNAM COUNTY</t>
  </si>
  <si>
    <t>RICHLAND COUNTY</t>
  </si>
  <si>
    <t>ROSS COUNTY</t>
  </si>
  <si>
    <t>SANDUSKY COUNTY</t>
  </si>
  <si>
    <t>SHELBY COUNTY</t>
  </si>
  <si>
    <t>STARK COUNTY</t>
  </si>
  <si>
    <t>SUMMIT COUNTY</t>
  </si>
  <si>
    <t>TRUMBULL COUNTY</t>
  </si>
  <si>
    <t>TUSCARAWAS COUNTY</t>
  </si>
  <si>
    <t>UNION COUNTY</t>
  </si>
  <si>
    <t>VAN WERT COUNTY</t>
  </si>
  <si>
    <t>WARREN COUNTY</t>
  </si>
  <si>
    <t>WASHINGTON COUNTY</t>
  </si>
  <si>
    <t>WAYNE COUNTY</t>
  </si>
  <si>
    <t>WILLIAMS COUNTY</t>
  </si>
  <si>
    <t>WOOD COUNTY</t>
  </si>
  <si>
    <t>WYANDOT COUNTY</t>
  </si>
  <si>
    <t>LUCAS COUNTY</t>
  </si>
  <si>
    <t>NO</t>
  </si>
  <si>
    <t>NO LOCAL FUNDS COLLECTED</t>
  </si>
  <si>
    <t>N/A</t>
  </si>
  <si>
    <t>NO WIRELINE FEES COLLECTED</t>
  </si>
  <si>
    <t>WE ONLY COLLECT WHAT IS DISTRIBUTED BY THE STATE VIA ORC 128.55</t>
  </si>
  <si>
    <t>COUNTY GENERAL FUND</t>
  </si>
  <si>
    <t>NO SEPARATE FEES/FUNDS COLLECTED</t>
  </si>
  <si>
    <t>NONE</t>
  </si>
  <si>
    <t>NO, UNLESS PUBLIC RECORDS REQUEST IS SUBMITTED</t>
  </si>
  <si>
    <t>WPII</t>
  </si>
  <si>
    <t>YES</t>
  </si>
  <si>
    <t>0.7 Mill property tax levy</t>
  </si>
  <si>
    <t>R.C. 5705.19 (BB) authorizes a tax levy for the establishment and operation of a countywide 9-1-1 system</t>
  </si>
  <si>
    <t>Sheriff / 9-1-1 Coordinator of Fulton County consider needs and availability of funds</t>
  </si>
  <si>
    <t>Fulton County entirely benefits from the 9-1-1 Communications center, including 10 Fire / EMS departments, 5 Police Departments, Ohio State Highway Patrol, Ohio State Game Warden, 1 Hospital and several Government offices.</t>
  </si>
  <si>
    <t>Salary, Maintenance, equipment</t>
  </si>
  <si>
    <t>The format of this form could be easier</t>
  </si>
  <si>
    <t>no</t>
  </si>
  <si>
    <t>na</t>
  </si>
  <si>
    <t>yes</t>
  </si>
  <si>
    <t>Yes</t>
  </si>
  <si>
    <t>yes WPII</t>
  </si>
  <si>
    <t>(1/2 % Sales Tax)</t>
  </si>
  <si>
    <t>Lawrence County Commission</t>
  </si>
  <si>
    <t>No</t>
  </si>
  <si>
    <t>Budget through Commision</t>
  </si>
  <si>
    <t>NG 911 project &amp; wages</t>
  </si>
  <si>
    <t>N/a</t>
  </si>
  <si>
    <t xml:space="preserve">1/2 % Sales Tax </t>
  </si>
  <si>
    <t>1/2 % Sales Tax</t>
  </si>
  <si>
    <t>Not 2016</t>
  </si>
  <si>
    <t>No.
Proceeds from the County General Fund are distributed to the 911 Fund. HB 361 proceeds help support the Wireless Fund.</t>
  </si>
  <si>
    <t>n/a</t>
  </si>
  <si>
    <t>Boad of Commissioners approves budgets and allocation of funds as proposed by the Sheriff.</t>
  </si>
  <si>
    <t>HB 361 
as prescribed by law</t>
  </si>
  <si>
    <t>None</t>
  </si>
  <si>
    <t>No funds were collected</t>
  </si>
  <si>
    <t>part of WRLS</t>
  </si>
  <si>
    <t>Geauga County had used a County Sales Tax for implementation and operation of 911 (Resolution 92-079 of August 10, 1992, but the tax is not exclusively used for 911.</t>
  </si>
  <si>
    <t>Resolution 92-079 of August 10, 1992, but the tax is not exclusively used for 911.</t>
  </si>
  <si>
    <t>Sales Tax is allocated through annual budget process. Initial purchase is through Commissioner’s Office. Operations and Maintenance is through Sheriff’s Office.</t>
  </si>
  <si>
    <t>The County has installed, operated, and maintained 911 telephones, 911 mapping, in all PSAPs.</t>
  </si>
  <si>
    <t>Windstream and AT&amp;T do a “bill &amp; keep”, so Geauga does not receive any funding through them.</t>
  </si>
  <si>
    <t>State Wireless Fund</t>
  </si>
  <si>
    <t>none</t>
  </si>
  <si>
    <t>Geauga County’s funding does not designate that the fund is exclusively used for 911.</t>
  </si>
  <si>
    <t>0.8 MIL PROPERTY TAX LEVY</t>
  </si>
  <si>
    <t>AS DETERMINED BY THE SHERIFF IN THE ANNUAL BUDGET. ALL BILLS APPROVED BY THE COMMISSIONERS, PROCESSED BY THE COUNTY AUDITOR</t>
  </si>
  <si>
    <t>PARTIAL MAINTENANCE</t>
  </si>
  <si>
    <t>STATE IMPOSED WIRELESS SURCHARGE</t>
  </si>
  <si>
    <t>Non Applicable</t>
  </si>
  <si>
    <t>Both</t>
  </si>
  <si>
    <t>Unknown</t>
  </si>
  <si>
    <t>Neither the County or the City of Greenville collects funds for 911 or E911 and we only use State funds for 911 equipment and maintenance (hardware, software, support costs, etc.)</t>
  </si>
  <si>
    <t>Sheriff's Office PSAP - County General Fund; Greenville PD - City General Fund</t>
  </si>
  <si>
    <t>County Property Tax - 5706.19</t>
  </si>
  <si>
    <t xml:space="preserve">Identifying the need, review with 9-1-1 Board if needed, appropriate the fund, receive Commissioner approval if over $5,000.  If under $5,000 County Administrator can approve purchase order. </t>
  </si>
  <si>
    <t xml:space="preserve">All activities, including continuing education and community outreach. </t>
  </si>
  <si>
    <t>Per the ORC</t>
  </si>
  <si>
    <t>Yes, but using the County General Fund - Not 9-1-1</t>
  </si>
  <si>
    <t>NA</t>
  </si>
  <si>
    <t>General Fund - County</t>
  </si>
  <si>
    <t>inDigital 9-1-1 System Underway</t>
  </si>
  <si>
    <t>All but NG911</t>
  </si>
  <si>
    <t>All - Countywide system</t>
  </si>
  <si>
    <t>In progress</t>
  </si>
  <si>
    <t>Yes, County Coordinator</t>
  </si>
  <si>
    <t>Yes; County 1/4 cent sales tax</t>
  </si>
  <si>
    <t>Board of County Commissioners, Brown County, Ohio Resolution # 06182012</t>
  </si>
  <si>
    <t>Board of County Commissioners set and approve budget, purchases and accounts payable.</t>
  </si>
  <si>
    <t xml:space="preserve">Primary (and only) Countywide PSAP and radio dispatch services for all Law Enforcement (Sheriff and 8 local PD), fire and EMS agencies benefit all citizens, visitors to and businesses in Brown County. Provide coordination of resources during emergencies to provide life safety, as well as protect property and the environment. </t>
  </si>
  <si>
    <t>County ¼ cent sale tax =$932,138.61, Bond Interest rebate= $8,642.78, Public Records Request Fee=$12.00, and 911 Refunds/Reimbursements=$970.74.</t>
  </si>
  <si>
    <t>One</t>
  </si>
  <si>
    <t xml:space="preserve">Ohio State Wireless Fee funding supports technology contracts that include WPII location services, leasing of 9-1-1 phone equipment, GIS mapping services and salary for the PSAP Administrator/Director. WPII effectiveness is highly effective for wireless callers within 3 meters. MSAG coordination is a daily administrative program to ensure mapping is valid and current. </t>
  </si>
  <si>
    <t>To be determined by the funding mechanism outlined in the response to the current RFP out from the Ohio DAS 911 Office.</t>
  </si>
  <si>
    <t>Yes, WPII</t>
  </si>
  <si>
    <t>DDTI provides our mapping services, Supervisor Elizabeth Henry from our dispatch can make the connection. She can be reached at 937-378-4155.</t>
  </si>
  <si>
    <t>Tax levy</t>
  </si>
  <si>
    <t>Attached</t>
  </si>
  <si>
    <t>911 Board</t>
  </si>
  <si>
    <t>Only used for operation of 911 system</t>
  </si>
  <si>
    <t xml:space="preserve"> </t>
  </si>
  <si>
    <t>Personnel</t>
  </si>
  <si>
    <t>Pending</t>
  </si>
  <si>
    <t>None 911 funded</t>
  </si>
  <si>
    <t>$91,114.47</t>
  </si>
  <si>
    <t>Amount Provided</t>
  </si>
  <si>
    <t>Local wireline fees imposed by County Commission.</t>
  </si>
  <si>
    <t>ORC</t>
  </si>
  <si>
    <t>County Commissioners and 911 Committee</t>
  </si>
  <si>
    <t>911 money only supports the Morgan County 911 system.</t>
  </si>
  <si>
    <t>System Maintenance and Equipment  Upgrades.</t>
  </si>
  <si>
    <t>No-None to Date</t>
  </si>
  <si>
    <t>By Commissioners placed on ballot and passed by voters.  Total Collected $24,330.99.</t>
  </si>
  <si>
    <t>No Local Fees or Charges</t>
  </si>
  <si>
    <t>$24,330.99</t>
  </si>
  <si>
    <t>$0.00 None Locally</t>
  </si>
  <si>
    <t>$0.00 (None)</t>
  </si>
  <si>
    <t>DNA</t>
  </si>
  <si>
    <t>Morgan County desires direct TCC permanent  connectivity.</t>
  </si>
  <si>
    <t>Yes, Lorain County Commissioners</t>
  </si>
  <si>
    <t>Property Tax Levy, Lorain County Commissioners</t>
  </si>
  <si>
    <t>To support PSAP operations. Authority - Lorain County Board of Commissioners</t>
  </si>
  <si>
    <t>The Lorain County 911 Agency supplies 911 services to all areas of Lorain County</t>
  </si>
  <si>
    <t>Lorain County 911 is funded by property tax levy</t>
  </si>
  <si>
    <t>Tax Levy</t>
  </si>
  <si>
    <t>All levy dollars are used for wages at this time.</t>
  </si>
  <si>
    <t>911 services are made available to all of Paulding County thorugh landline and wireless.</t>
  </si>
  <si>
    <t>We do not fund telecommunicators</t>
  </si>
  <si>
    <t>Yes, Special Assessment tax on improved or in process of being improved parcel of real property. It is taken twice a year, imposed in 1992.</t>
  </si>
  <si>
    <t>*ATTACHED*</t>
  </si>
  <si>
    <t>No-never increased since imposed in 1992.</t>
  </si>
  <si>
    <t>AT&amp;T's suscriber's fee of  $.12 per line per month goes directly to telco. Century Link's fee is $.32. County does not see funds. State tax credit when system set up.</t>
  </si>
  <si>
    <t>Revenues from State are monthly - vary on amounts</t>
  </si>
  <si>
    <t>$2.96 imposed parcel on improved property (yearly)</t>
  </si>
  <si>
    <t>Grants- none could apply for</t>
  </si>
  <si>
    <t>VoIP</t>
  </si>
  <si>
    <t>No-waiting on state plan</t>
  </si>
  <si>
    <t>unable to determine</t>
  </si>
  <si>
    <t>Our budget is not broken down by division and/or specific to 911. The entire sheriff's office budget is funded through the County general fund and it includes 911, jail, and patrol for everything as a whole.</t>
  </si>
  <si>
    <t>(these are included with Wireless number and not separated)</t>
  </si>
  <si>
    <t>We are funded completely through the County Gneral Fund. We have special funds (Wireless 911, LETF, Concealed Carry, etc.) which allow us to pay for certain thins with the funds, but general oeprating expenses are general fund expenditures.</t>
  </si>
  <si>
    <t>No local funds were collected.</t>
  </si>
  <si>
    <t>No local funds collected. We only get Wireless 911 funds from the State.</t>
  </si>
  <si>
    <t>None known</t>
  </si>
  <si>
    <t>The only money we have received earmarked to 9-1-1 is the cellular phone fee money.  This money pays for three dispatchers salaries and annual maintenance for our mapping system.</t>
  </si>
  <si>
    <t>The funding for our 9-1-1 is from the Sheriff’s budget which is from the County General fund plus the money received from the Cell Phone Companies via the State</t>
  </si>
  <si>
    <t>The Mercer County Sheriff's Office Central Dispatch is funded primarily through the county general fund. All operational costs including personnel costs, services, operating systems etc. are paid from general fund monies.</t>
  </si>
  <si>
    <t>Yes ***Following answers pertain to funding from the county general fund***</t>
  </si>
  <si>
    <t>No local fees are assessed or collected.</t>
  </si>
  <si>
    <t>All funding for our dispatch operations is from the county general fund and the state of Ohio cellular fees.</t>
  </si>
  <si>
    <t>No local fees or funds are collected other than what comes from the county general fund.</t>
  </si>
  <si>
    <t>old software cannot separate calls.  However new software which was installed 9-2016,  is capable will be able to separate the by type.    Approx number of total 911 calls is 7800.</t>
  </si>
  <si>
    <t>Prosecutor verbal opinion obtained</t>
  </si>
  <si>
    <t>Unsure</t>
  </si>
  <si>
    <t>$7500 received monthly from State of Ohio for total of $90,000</t>
  </si>
  <si>
    <t>See previous answer</t>
  </si>
  <si>
    <t>All monies received comes from the State of Ohio</t>
  </si>
  <si>
    <t>County General Fund provides operating budget</t>
  </si>
  <si>
    <t>None - Not used for non-related purposes</t>
  </si>
  <si>
    <t>Each Agency that has a PSAP pays for the expense that comes with having a PSAP except for the actual 911 equipment and 911 software.  I have no way of knowing what each agency spends.</t>
  </si>
  <si>
    <t>Commissioners made a Resolution to have an Assessment of $4.50 each year for each Parcel of property.</t>
  </si>
  <si>
    <t>Commissioners meet with each department during Budget Hearings and then decide how funding is spent and allocate those funds to the departments</t>
  </si>
  <si>
    <t>Funds are spent on 911 equipment and APCO/NENA Training/Certifications</t>
  </si>
  <si>
    <t>No, only the 911 Coordinator salary</t>
  </si>
  <si>
    <t>911 Assessment on property $201,478.33; Grant $50,697.00</t>
  </si>
  <si>
    <t>State 911 Fees &amp; Local 911 Fees are combined into one account the percentage is 72.83%</t>
  </si>
  <si>
    <t>No. Our PSAPs are not networked.</t>
  </si>
  <si>
    <t>Ashtabula County was able to receive 911 calls from the residents and input that data into a county wide CAD system so that safety services (Police/Fire/EMS) could attend/address their problems.</t>
  </si>
  <si>
    <t>Yes as long as there is no current legal criterion and if there is a record request made</t>
  </si>
  <si>
    <t>Basic 911, Enhanced 911, WPI, WPII</t>
  </si>
  <si>
    <t>Yes, WPI &amp; WPII</t>
  </si>
  <si>
    <t>Ashtabula County Auditors - Tami Sulak: tlsulak@ashtabulacounty.us 440-576-1434</t>
  </si>
  <si>
    <t>Just what the state imposes no additional in county</t>
  </si>
  <si>
    <t>Just what the state imposes  no additional in county</t>
  </si>
  <si>
    <t>General Fund</t>
  </si>
  <si>
    <t>Yes, Both</t>
  </si>
  <si>
    <t>Wyandot Co. 911 is "Out of Contract" with 911 providers on equipment/service. We are looking into a complete upgrade with our existing money.</t>
  </si>
  <si>
    <t>No local fees charged</t>
  </si>
  <si>
    <t>No local fees charged or collected. (Only those received from State of Ohio)</t>
  </si>
  <si>
    <t>State of Ohio</t>
  </si>
  <si>
    <t>Basic 911 &amp; Enhanced 911</t>
  </si>
  <si>
    <t>WPI</t>
  </si>
  <si>
    <t>I believe the County Engineer has that information.</t>
  </si>
  <si>
    <t>Wyandot Co. has not expended a lot of state monies at this time. Although we have recently installed a CAD system (not funded by 911 monies) and are looking into upgrading our 911 system (monies are in reserve to complete this endeavor / from the state). We are very dependent on state allotted monies for our operation. Currently we do not use any of these funds for personnel or other costs associated with 911 operations. Monies are for contract services, repairs and future purchasing costs associated with 911 upgrades. Without this funding it would be close to impossible for our small rural county to self-fund these purchases. We are aggressively looking to add communications officers to become compliant for the two deep EMD dispatching and to become NG compliant.</t>
  </si>
  <si>
    <t>Yes - Sales Tax</t>
  </si>
  <si>
    <t>Resolution by authority of Commissioners</t>
  </si>
  <si>
    <t>911 Board meets 4 times a year</t>
  </si>
  <si>
    <t>Sales tax percentage</t>
  </si>
  <si>
    <t>Not in GIS</t>
  </si>
  <si>
    <t>There are a total of 9 PSAP’s in Lake County.  We do not have access to the costs for 8 of the 9 PSAP’s.</t>
  </si>
  <si>
    <t>Lake County modified our 911 plan to direct ALL the wireless 911 funding to Central Dispatch (County) and Mentor Dispatch. Calls are answered at these 2 PSAPs and transferred to the other 7 PSAPs when appropriate.</t>
  </si>
  <si>
    <t>100% of received money funds a portion of 2 PSAP operational costs.</t>
  </si>
  <si>
    <t>The remainder of all PSAP costs are paid with tax dollars (local)</t>
  </si>
  <si>
    <t>2 that we know of.</t>
  </si>
  <si>
    <t>Yes; Depends on VoIP Provider</t>
  </si>
  <si>
    <t>Van Wert County Commissioners</t>
  </si>
  <si>
    <t>Van Wert County 9-1-1 Review Board, County Coordinator</t>
  </si>
  <si>
    <t>The 9-1-1 Board voted to give $24,000 each to Van Wert PD and Van Wert County Sheriff's Office for help toward dispatcher salaries.</t>
  </si>
  <si>
    <t>50 cents</t>
  </si>
  <si>
    <t>25 cents</t>
  </si>
  <si>
    <t>?</t>
  </si>
  <si>
    <t>9-1-1 Director with support of County Commissioner’s Office</t>
  </si>
  <si>
    <t>Williams County Communications PSAP</t>
  </si>
  <si>
    <t>Yes, Brian Fritsch, Wms. Co. Engineer's Office 419-636-2454</t>
  </si>
  <si>
    <t xml:space="preserve">Perry County Commissioners </t>
  </si>
  <si>
    <t>N0</t>
  </si>
  <si>
    <t>Wire Line Surcharge</t>
  </si>
  <si>
    <t>.50 cents per line</t>
  </si>
  <si>
    <t>Contracts</t>
  </si>
  <si>
    <t xml:space="preserve">Not accounted </t>
  </si>
  <si>
    <t>Contract New Lexington</t>
  </si>
  <si>
    <t>Salary</t>
  </si>
  <si>
    <t xml:space="preserve">E911 system benefited by county wide Fire, EMS, and Law Enforcement. Countywide radio system used by Fire, EMS, &amp; Law Enforcement. </t>
  </si>
  <si>
    <t>State Wireless Funds</t>
  </si>
  <si>
    <t>No funds collected</t>
  </si>
  <si>
    <t>County General Fund,  Findlay City General Fund</t>
  </si>
  <si>
    <t xml:space="preserve">No </t>
  </si>
  <si>
    <t>Yes.  We levy a .7 mill property tax per ORC 5705.19 which is used for E911 and a countywide radio system infrastructure, software and hardware.  PSAPs pay for call taker and dispatcher personnel related costs and some building costs.</t>
  </si>
  <si>
    <t>ORC 5705.19 Section SS</t>
  </si>
  <si>
    <t>No.  The levy was renewed in 2016 at .7 mill</t>
  </si>
  <si>
    <t>The Countywide 911 system is under the County Commissioners but governed by the 911 Final Plan which identifies how the 911 system operates and how funds are used.  An Advisory Board of user representatives provides oversite.</t>
  </si>
  <si>
    <t>911 funds are only used for direct support and enhancement of 911 call taking, dispatch functions and PSAP operations.  These include 911 VIPER phone systeme, Tritech CAD system, Motorola radio dispatchconsoles, T-1 and broadband connectivity, mapping and personnel costs.</t>
  </si>
  <si>
    <t>yes, AT&amp;T and  VIPER phone equipment</t>
  </si>
  <si>
    <t>Yes, Tritech CAD</t>
  </si>
  <si>
    <t>Yes, maintenance of the 911 portion of the building only</t>
  </si>
  <si>
    <t>Yes, but most of personnel costs are funded by the PSAP jurisdiction</t>
  </si>
  <si>
    <t>Yes, the county provides call taker and dispatcher training</t>
  </si>
  <si>
    <t>Yes, administration, mapping and IT support</t>
  </si>
  <si>
    <t>Yes, for 911 related training</t>
  </si>
  <si>
    <t>Yes, primarily for 911 infrastructure</t>
  </si>
  <si>
    <t>Yes, as part of a property tax levied specifically for both a countywide 911 and a countywide 800 MHz radio system</t>
  </si>
  <si>
    <t>We do not receive 911 wireline fees.  Wireline fees are collected soley for AT&amp;T as our local exchance carrier.</t>
  </si>
  <si>
    <t xml:space="preserve"> Wireless fees are collected by the State of Ohio and dispersed IAW the Ohio Revised Code</t>
  </si>
  <si>
    <t>Prepaid  Wireless fees are collected by the State of Ohio and dispersed IAW the Ohio Revised Code</t>
  </si>
  <si>
    <t>VOIP fees are collected by the State of Ohio and dispersed IAW the Ohio Revised Code</t>
  </si>
  <si>
    <t>Lucas County levies a .7 mill property tax to support 911 and a radio system</t>
  </si>
  <si>
    <t>Yes, used soley for 911 except the portion of property tax levy designated for the countywide radio system</t>
  </si>
  <si>
    <t>one for the entire county</t>
  </si>
  <si>
    <t xml:space="preserve">We do not pay for salaries directly from wireless funds. </t>
  </si>
  <si>
    <t>Gallia County 911 is supported by a 1/4% sales tax, renewed every 5 years by the voters.</t>
  </si>
  <si>
    <t>Gallia County 911 is governed by the board of county commissioners. The 911 Director oversees the day to day operations.</t>
  </si>
  <si>
    <t>The wireless funds received provide training for dispatch staff and updgrades where allowable and recurring phone bills.</t>
  </si>
  <si>
    <t>Yes - training related</t>
  </si>
  <si>
    <t>As a smaller agency, the wireless fees are essential to our operation in order to provide continued training and upgrades that are allowed by the funding.</t>
  </si>
  <si>
    <t>Gallia County 911 is supported by a 1/4% sales tax renewed every 5 years by the voters.</t>
  </si>
  <si>
    <t>For the general day to day operations of the 911 Center</t>
  </si>
  <si>
    <t>Emergi-Tech is the vendor who provides cyber security for the 911/CAD system.</t>
  </si>
  <si>
    <t>Moving forward we are like all other agencies and need more funding in order to advance to NG911.  Also, the format of this survey was very difficult to use. I realize you sent the 2nd format but it was my understanding that this is the preferred one so i tried to make it work. Difficult to see.  Also, I felt some questions were misleading when discussing funding from wireless and our main source  which is sales tax.</t>
  </si>
  <si>
    <t>4 receive funding indirectly through the payment of Central Costs.  None of them touch the funding directly.</t>
  </si>
  <si>
    <t>No local wireline fees come to the PSAPs</t>
  </si>
  <si>
    <t>wireless fees are only assessed at the state level.</t>
  </si>
  <si>
    <t>prepaid wireless fees are only assessed at the state level</t>
  </si>
  <si>
    <t>No VoIP fees in Ohio</t>
  </si>
  <si>
    <t>There are no other fees I am aware of</t>
  </si>
  <si>
    <t>There are no fees/charges assessed at our county level</t>
  </si>
  <si>
    <t>Local Budgets from the host agencies operating PSAPs</t>
  </si>
  <si>
    <t>No local funds collected.  State wireless fees only.</t>
  </si>
  <si>
    <t>Only those allowed by law.  Most are centralized costs of providing the backbone/infrastructure to deliver calls and mapping data.</t>
  </si>
  <si>
    <t>Yes.  Our GIS could plot the X/Y Coordinates provided, but many of them are not accurate from the VOIP provider.  We plot the street address if provided, X/Y if no street address is provided.</t>
  </si>
  <si>
    <t>69.18% of the total cost within Huron County, Ohio is borne on the back of the local city general revenue budgets.  Another 23.66% is borne on the back of the local county general revenue budget.  Only 7% of our costs are fee based and wireless only.  This is indicative of Ohio being the 48th lowest in 911 funding.  Until that changes, most counties in Ohio are just scraping by trying to do the best we can with shackles and handcuffs on us.</t>
  </si>
  <si>
    <t>.25 month collected by AT&amp;T</t>
  </si>
  <si>
    <t>.25 per month collected by cellular carriers</t>
  </si>
  <si>
    <t>No, we are waiting to see what the state does</t>
  </si>
  <si>
    <t>Not at this time</t>
  </si>
  <si>
    <t>Wireless 911 funds benefit the Citizens of Clark County by funding the 911 PSAPS and dispatch of all Fire/EMS and Law Enforcement.</t>
  </si>
  <si>
    <t>Same</t>
  </si>
  <si>
    <t>County General Fund</t>
  </si>
  <si>
    <t>Wireless 911</t>
  </si>
  <si>
    <t>Our expenditure for State Wireless 911 Funds helps cover small budget shortfalls. We do not currently have annual or periodic assessments.</t>
  </si>
  <si>
    <t>Upgraded our old 911 system to an I3 Compliant system.</t>
  </si>
  <si>
    <t>Yes, upgraded the 911 system</t>
  </si>
  <si>
    <t>Basic, Landline, Enhanced 911, WPI, WPII</t>
  </si>
  <si>
    <t>Yes, GIS Director, Shayne Gray, 937-521-1885, sgray@clarkcountyohio.gov</t>
  </si>
  <si>
    <t>Board of Wayne County Commisioners, Vote</t>
  </si>
  <si>
    <t>No Local Fees</t>
  </si>
  <si>
    <t>No Local Fees Or Assessments</t>
  </si>
  <si>
    <t>State Fees</t>
  </si>
  <si>
    <t>No Formal Assessment</t>
  </si>
  <si>
    <t>Yes, share data through high speed layer 2 data conections between PSAPS</t>
  </si>
  <si>
    <t>Transition from E911 to NG911</t>
  </si>
  <si>
    <t xml:space="preserve">Equipement is capable, no policies in place </t>
  </si>
  <si>
    <t>Yes, by request</t>
  </si>
  <si>
    <t>Basic 911, Landline Enhanced 911, WPI, WPII, NG911</t>
  </si>
  <si>
    <t>Replacing old 911 system equipment</t>
  </si>
  <si>
    <t>Yes, Steve Gasbarre Wayne County Auditor's Office  steve.gasbarre@co.wayne.oh.us</t>
  </si>
  <si>
    <t>Partial amount provided.  No responses from the Summit County Sheriff’s Office or City of Akron Communication Centers.</t>
  </si>
  <si>
    <t>Does not include funds to pay dispatch staff of approx. $256,920.00 or funds set aside for capital expenditures for equipment upgrade approx. $50,000.00 annually.</t>
  </si>
  <si>
    <t>9-1-1 Levy</t>
  </si>
  <si>
    <t>9-1-1 Advisory Committee to County Commissioners establish line item budget and expenses approved daily by Ops Chair within those limits.</t>
  </si>
  <si>
    <t>9-1-1 operated by Sheriff's Office</t>
  </si>
  <si>
    <t>$.50 per line</t>
  </si>
  <si>
    <t>State plan (minimum $90,000.00)</t>
  </si>
  <si>
    <t>TBD</t>
  </si>
  <si>
    <t xml:space="preserve">No funds are locally collected. </t>
  </si>
  <si>
    <t>Wireline companies bill assess fees for provision of 9-1-1 service and retain those fees</t>
  </si>
  <si>
    <t>The state assesses $0.25 fee for every wireless phone line and distributes that money to counties based on criteria they establish.</t>
  </si>
  <si>
    <t>A 0.5% fee is assessed on all prepaid wireless calls with the proceeds distributed by the states</t>
  </si>
  <si>
    <t>Retained by wireline carriers</t>
  </si>
  <si>
    <t>General funds of member PSAPs</t>
  </si>
  <si>
    <t>State 9-1-1 funds were used primarily for the maintenance and upkeep of the infrastructure of the county 9-1-1 system.  Addition funds were used for the purchase of software upgrades that calltaking abilities of member PSAPs as well as training.  The County 9-1-1 Planning Committee has locally adopted the 9-1-1 PSAP Operational standards and gauges the effectiveness of expenditures made on compliance with those standards.</t>
  </si>
  <si>
    <t>Projects were limited to the maintenace and upkeep of the existing NG9-1-1 system.</t>
  </si>
  <si>
    <t>Basic 911, Landline Enhanced 911, WPI, WPII.. We are prepared to take NG911 calls, but none are being delivered at this time.</t>
  </si>
  <si>
    <t>Yes, Russel Auwae (rauwae@butlersheriff.org)</t>
  </si>
  <si>
    <t>yes, WPII</t>
  </si>
  <si>
    <t>County Tax Levy</t>
  </si>
  <si>
    <t>Hardin County Auditor's Office</t>
  </si>
  <si>
    <t>Hardin County Sheriff Keith A. Everhart</t>
  </si>
  <si>
    <t>Yes-For 911 related classes/conferences</t>
  </si>
  <si>
    <t>State Funded Wireless $90,000/ Per Hardin County Auditor it is delivered as a lump sum each month with no denotation as to if it comes from Wireless or Prepaid Wireless.</t>
  </si>
  <si>
    <t>Local Tax Levy</t>
  </si>
  <si>
    <t xml:space="preserve">Used for salary of telecommunicators, CAD updates, ANI &amp; ALI maintenece, EMD classes for new telecommunicators, Ect. </t>
  </si>
  <si>
    <t>Carroll County Commissioner's Resolution dated August 20, 2001</t>
  </si>
  <si>
    <t>No change, 2016</t>
  </si>
  <si>
    <t>In accordance with 911 final plan.</t>
  </si>
  <si>
    <t>$35, 532.99</t>
  </si>
  <si>
    <t>Carroll County General Fund</t>
  </si>
  <si>
    <t>Contracted; GDIT, waiting for phone service connections with primary phone service (Frontier) and AT&amp;T.</t>
  </si>
  <si>
    <t>Enhanced 911, WPII</t>
  </si>
  <si>
    <t>We have an integrator to facilitate a NENA i3 NG 911 system. Still waiting for telephone service connections.</t>
  </si>
  <si>
    <t>Yes. DDTI.</t>
  </si>
  <si>
    <t xml:space="preserve">Pike County only receives e911 funds from the state distribution funds. These funds ar eonly spent on 911 equipment, software, hardware etc. and one 911 dispatcher. </t>
  </si>
  <si>
    <t>No local fee's are charged</t>
  </si>
  <si>
    <t>No other fee's are charged</t>
  </si>
  <si>
    <t>Not Available</t>
  </si>
  <si>
    <t>ORC 5705.16</t>
  </si>
  <si>
    <t>911 submits annual budget.  County Commissioners review and approve Budget.  Any expenditures above/beyond the budgetary amounts are taken before the county commissioners for approval.</t>
  </si>
  <si>
    <t>State 911 Fees</t>
  </si>
  <si>
    <t>Our enhanced call taking/mapping sofware has greatly improved our location identification.  It has also allowed us to continue our NG911 path.</t>
  </si>
  <si>
    <t>Microwaving 3 County 911 centers</t>
  </si>
  <si>
    <t>Yes - Passed county levy to pay for new NG911 equipment.</t>
  </si>
  <si>
    <t>$.50 local line per month</t>
  </si>
  <si>
    <t>$.25 state fee - Number per month</t>
  </si>
  <si>
    <t>ORC 5705.19BB
.1 Mill Levy for 5 years for operating 911 Center</t>
  </si>
  <si>
    <t>Govered by E-911 Board for oversight.  Day to Day oversight covered by 911 director</t>
  </si>
  <si>
    <t>Imposed by the State of Ohio</t>
  </si>
  <si>
    <t>County Levee that collects $.50 per landline</t>
  </si>
  <si>
    <t>Levee approved by voters</t>
  </si>
  <si>
    <t>County 911 Committee makes recommendations to County Commissioners</t>
  </si>
  <si>
    <t>Hardware, Software, Maintenace and Support of 911 Equipment for identiifed PSAP locations (5)</t>
  </si>
  <si>
    <t>Responsibility of State of Ohio</t>
  </si>
  <si>
    <t>Responsibility of State of Ohio to collect wireless fees</t>
  </si>
  <si>
    <t>Part of the State Pilot Program</t>
  </si>
  <si>
    <t>Landline E911 WPII</t>
  </si>
  <si>
    <t>Utliziling General Dynamics as part of the State Pilot project</t>
  </si>
  <si>
    <t>There is no Countywide GIS system</t>
  </si>
  <si>
    <t>Managed by DDTi on behalf of Columbiana County 911</t>
  </si>
  <si>
    <t>Funding provided the infastructure</t>
  </si>
  <si>
    <t>Ohio 9-1-1 funding only</t>
  </si>
  <si>
    <t>n</t>
  </si>
  <si>
    <t>No local fees</t>
  </si>
  <si>
    <t>X</t>
  </si>
  <si>
    <t>An Erie County Political subdivisions agreement was created and implemented in August of 1999 under the guidelines of the Ohio Revised Code section 307.15 permitting contracts with other governmental entities.</t>
  </si>
  <si>
    <t>These collected funds are identified to support only 911 costs by all political subdivisions and the Erie County 911 Planning Committee recommends and votes on the use of these funds.</t>
  </si>
  <si>
    <t>The collected funds ($54,407.19 – 2016) per year are used to help purchase new equipment, maintenance, software, network and circuit costs needed to operate all PSAP’s in Erie County.</t>
  </si>
  <si>
    <t>Based on per capita fee of $0.6576 from a combined county occupancy coverage of       82,736. (77,079 Erie County and 5,657 Vermilion – Lorain Side) falling under an Erie County adopted Resolution</t>
  </si>
  <si>
    <t xml:space="preserve"> We do not collect any local fees</t>
  </si>
  <si>
    <t>County General Fund and State Wireless fees</t>
  </si>
  <si>
    <t>The wireless fees collected from the state help to defray the counities overall costs of operationg 9-1-1</t>
  </si>
  <si>
    <t>We had purchased a NG9-1-1 IP based 9-1-1 system in conjunction with 2 other counties of which we are leasing the equipment towards a pruchase at this time which will be NG once the states solution is complete</t>
  </si>
  <si>
    <t>Basic 911-Landline Enhanced 911-WPI, WPII</t>
  </si>
  <si>
    <t>WPI - WPII</t>
  </si>
  <si>
    <t>All 9-1-1 Functions were funded by a .75 mils property tax levy in addition to revenue received from the state</t>
  </si>
  <si>
    <t>Yearly budget appropriations are requested and submitted to the county commissioners for approval</t>
  </si>
  <si>
    <t>Funds are only used for operational purposes and for upgrading or replacing equipment used in running the 9-1-1 center</t>
  </si>
  <si>
    <t>Les</t>
  </si>
  <si>
    <t>Funded by property tax levy</t>
  </si>
  <si>
    <t>Clermont County General Fund</t>
  </si>
  <si>
    <t>n/n</t>
  </si>
  <si>
    <t>We utilized the Microdata Ng 911 System</t>
  </si>
  <si>
    <t>ng 911</t>
  </si>
  <si>
    <t xml:space="preserve">Yes </t>
  </si>
  <si>
    <t>unk</t>
  </si>
  <si>
    <t>Yes they reside on the MARCS P-1 Cad  Mapping datebase along with ODNR and Ohio State Patrol. Contact Clermont County GIS Department  Kelly Perry 513-732-7309</t>
  </si>
  <si>
    <t>Monroe County Commissioners</t>
  </si>
  <si>
    <t>Citizens of Monroe Co</t>
  </si>
  <si>
    <t>General Fund 743,746.79</t>
  </si>
  <si>
    <t>0.010 mill levy</t>
  </si>
  <si>
    <t>All obligated or expended funds collected for 911 or E911 purposes are expended under the direct authority o fhte Stark County Commissioners policy's and procedures.</t>
  </si>
  <si>
    <t>Sytem hardware, software and related service fees
Sheriff for call answering contract 
Auditor for GIS mapping and over flight services for 911 mapping  Training for EMD software</t>
  </si>
  <si>
    <t>LEVY 0.010 MILL</t>
  </si>
  <si>
    <t xml:space="preserve">All 9-1-1 functions are funded by a 1.25 mill property tax levy, the mechanism is only a portion of an overall emergency service levy not specific to 9-1-1 in addition to the wireless received from the state. </t>
  </si>
  <si>
    <t>Yearly budget appropriations are requested and submitted to the county commissioners for approval.</t>
  </si>
  <si>
    <t>The mechanism is only a portion of an overall emergency services levy and not specific to 911 only.</t>
  </si>
  <si>
    <t>Our funding mechanism is only a portion of an overall emergency services levy and not specific to only 911.</t>
  </si>
  <si>
    <t>See attached</t>
  </si>
  <si>
    <t>911 Director and Commissioners</t>
  </si>
  <si>
    <t>.25% Permissive Sales Tax ($859,183.89)</t>
  </si>
  <si>
    <t>We have no locally collected funding</t>
  </si>
  <si>
    <t>No funds were collected in addition to state funds.  State 911 funds collected were used for 911 purposes only</t>
  </si>
  <si>
    <t>Ross County Sheriff's Office Equipment and Dispatchers Salaries</t>
  </si>
  <si>
    <t>Wireless Government Assistance Fund</t>
  </si>
  <si>
    <t>None collected</t>
  </si>
  <si>
    <t>I AM NOT AWARE OF ANY</t>
  </si>
  <si>
    <t>UNKNOWN</t>
  </si>
  <si>
    <t>Only the 911 County Coordinator was funded from fees.</t>
  </si>
  <si>
    <t>Full-Time = 0</t>
  </si>
  <si>
    <t>Part-Time = 0</t>
  </si>
  <si>
    <t>No additional funding mechanism is established</t>
  </si>
  <si>
    <t xml:space="preserve">We amended our final plan in occordance with ORC 128.12 - by establishing the 9-1-1 planning committee per ORC 128.06 with proper public notice and resolutions.  </t>
  </si>
  <si>
    <t>Portage County with coordination of all Primary PSAP's  established a contract with AT&amp;T to provide a hosted NG 9-1-1 solution. All 9-1-1 funds are no longer distributed and will stay with Portage County to purchase the system.  This systm should be opertaional the week of August 8th, 2016.</t>
  </si>
  <si>
    <t>Pays a portion of the 9-1-1 County Coordinator</t>
  </si>
  <si>
    <t>County and Municipal general funds</t>
  </si>
  <si>
    <t>No.  No additional funding mechanism is established</t>
  </si>
  <si>
    <t>Amount = 296,629.21. this number does not include the cost of the Sheriff Office and both secondary PSAPS. The approx.. total including the other 3 is, 1,400,000.00</t>
  </si>
  <si>
    <t>911 levy</t>
  </si>
  <si>
    <t>County Commissioners in conjuction with the 911 Coordinator and the 911 Committee</t>
  </si>
  <si>
    <t xml:space="preserve">The Sandusky County Sheriff Office-Primary PSAP, Fremont and Clyde PD-Secondary PSAP </t>
  </si>
  <si>
    <t>.03 mil yearly tax levy</t>
  </si>
  <si>
    <t>$326,563.00 - yearly tax levy</t>
  </si>
  <si>
    <t>A per parcel charge on each improved parcel per ORC 128.22</t>
  </si>
  <si>
    <t>ORC 128.22</t>
  </si>
  <si>
    <t>E911 wireless grant</t>
  </si>
  <si>
    <t>$14.3 million for participating PSAPs (Englewood .62, Huber Heights 1.3, Kettering 1.2, Mont Co RDC 8.8, Vandalia 1.5, Washington Twp Fire .88)</t>
  </si>
  <si>
    <t>Note: 3 PSAPs declined to participate likely meaning the estimate is under by three to four million dollars.</t>
  </si>
  <si>
    <t>Only the state collected 9-1-1 funds are distributed to the PSAPs with the highest population density based off the last census. In 2016, Centerville Police PSAP, Huber Hts Police PSAP, Kettering Police &amp; Fire PSAP and the Montgomery County Regional Dispatch Center received a portion of those funds. No other collections are made.</t>
  </si>
  <si>
    <t>Participants: Englewood Police, Huber Hts Police, Kettering Police &amp; Fire, Montgomery County Sheriff's Regional Dispatch Center, Vandalia Police, Washington Twp Fire</t>
  </si>
  <si>
    <t>.25% sales tax, renewable every 5 years began collection in July 2013. Statutory authority provided by 5739.026(A)6.</t>
  </si>
  <si>
    <t>All local 9-1-1 spending is performed by the County Administrator with sole approval from the Knox County Board of Commissioners.</t>
  </si>
  <si>
    <t>Knox County 9-1-1 funding provides 9-1-1 answering services for all 22 townships, 7 villages and 1 city within the borders of Knox County.  It also provides emergency dispatch services for 10 fire and EMS departments operating within Knox County, 4 law enforcement agencies operating within Knox County, 1 animal control agency for Knox County, and 1 emergency management agency operating in Knox County.  This includes the cost of all personnel for providing those services, computer-aided dispatch software and hardware, 9-1-1 call-taking software and hardware, radio system software and hardware, dispatch facilities, furniture and emergency backup equipment such as generator, UPS and backup HVAC.  In addition, this includes the funding of a separate backup 9-1-1/dispatch facility. Spending on 9-1-1 call-taking equipment and personnel is self-evident.  Funding the dispatch components of our service are justified since providing both call answering and dispatching services from the same location and utilizing the same personnel ensures residents receive emergency assistance as swiftly as possible and splitting the functions would only serve to introduce delays into our service.  Similarly, notification of emergencies cannot occur without a public safety radio system whose infrastructure is also funded by Knox County 9-1-1.</t>
  </si>
  <si>
    <t>.25% sales tax</t>
  </si>
  <si>
    <t>State of Ohio wireless fee disbursements and indirectly State of Ohio Wireline fee collections.  This years total also includes State Local Government Safety Capital Grant.</t>
  </si>
  <si>
    <t>Information provided by Jason Booth, County Administrator and Laura Webster, Operations Director Knox County 9-1-1</t>
  </si>
  <si>
    <t>This is estimate as we do not handle day to day operation of each dispatch center only equipment for the dispatchers</t>
  </si>
  <si>
    <t>no funding mechanism</t>
  </si>
  <si>
    <t>do not collect funds</t>
  </si>
  <si>
    <t>Do not collect funds</t>
  </si>
  <si>
    <t>do nto collect funds</t>
  </si>
  <si>
    <t>do not collect any specific 911 fees it is local tax dollars that run all day to day activities with 911 cellular funds and local dollars that upkeep equipment.</t>
  </si>
  <si>
    <t>tax dollars</t>
  </si>
  <si>
    <t>do not have funding mechanism</t>
  </si>
  <si>
    <t>do not collect funds for 911 in any way</t>
  </si>
  <si>
    <t>system does not track VoIP calls</t>
  </si>
  <si>
    <t>THE FUNDS ARE USED ONLY FOR THE PURPOSE OF THE MEIGS COUNTY 911 CENTER AND IT’S OPERATION</t>
  </si>
  <si>
    <t>THE SALARIES FOR THE 911 TELECOMMUNICATORS IS FUNDED BY MEIGS COUNTY EMS.</t>
  </si>
  <si>
    <t>Please refer to information provided in email attachment.</t>
  </si>
  <si>
    <t>Approx. 7,500 monthly.</t>
  </si>
  <si>
    <t>LEPC 4,000/EMA 8,750 CodeRED Weather Warnings</t>
  </si>
  <si>
    <t>The funds were used solely for purposes designated by the funding mechanism specified in Question 5.</t>
  </si>
  <si>
    <t>These funds are used to ensure the PSAP is functioning at a level that enables the facility to provide emergency services to all first responders and the citizens with in Champaign County.</t>
  </si>
  <si>
    <t>Yes, both.</t>
  </si>
  <si>
    <t>Unknown at this time.</t>
  </si>
  <si>
    <t>Harrison County Sheriff's Office</t>
  </si>
  <si>
    <t>Levy</t>
  </si>
  <si>
    <t>911 Committee</t>
  </si>
  <si>
    <t>Unsure of what CPE is?</t>
  </si>
  <si>
    <t>.50 per line</t>
  </si>
  <si>
    <t>Upgrades to the PSAP</t>
  </si>
  <si>
    <t>County Commisssion approved the 911 Plan in 1988, Resolution C8522. The plan calls for 23% of a 1% sales tax to be set aside for operation of 911.</t>
  </si>
  <si>
    <t>The 911 Plan established a Board of Directors to review recommendations of the Communication Center Director for maintaining, operating and upgrading staff and technology. The County Commission has final authority to approve budget and expenditures.</t>
  </si>
  <si>
    <t>The Communication Center is the sole PSAP and dispatches all police, fire and ems calls. The County funds all costs of providing those service and maintaining and upgrading technology, including CAD, mobile and radio functionality.The organizations that benefit from the Center are 6 law enforcement agencies; Sheriff's Office, Convington, Piqua, Tipp CIty, Troy and West Milton police departments; and fire departments: Bradford, Covington, Piqua, Lockington, Fletcher, St. Paris, Christiansburg, Casstown, Troy Pleasant Hill, Laura, Ludlow Falls, West Milton, Tipp City, Elizabeth Twp. &amp; Bethel Twp. EMS departments: Union Twp. and Tipp City.</t>
  </si>
  <si>
    <t>Those received from the State of Ohio.</t>
  </si>
  <si>
    <t>In 2015 Shelby County and the City of Sidney entered into an agreement with Logan County and the City of Bellefontaine to upgrade our existing 911 system to be 911 next generation compliant.  The implementation of the N911 system was completed in 2016.</t>
  </si>
  <si>
    <t>The General Funds from the City of Sidney and Shelby County</t>
  </si>
  <si>
    <t>Our county 9-1-1 funds are maintained for technology upgrades, training and a very limited amount of funds used for personnel. All funding is directly related to dispatching services provided by the Clinton County Sheriff's Office and Wilmington Police Department's Communications Centers.</t>
  </si>
  <si>
    <t>There are no funds collected specifically for 9-1-1. All funds used for normal operation are paid from county and city general fund revenue accounts. Since we do not have levy, the remaining questions in section 7 are N/A</t>
  </si>
  <si>
    <t>No levy or local fees</t>
  </si>
  <si>
    <t>General Fund Revenue and Wireless 9-1-1 funds derived from the State of Ohio</t>
  </si>
  <si>
    <t>No - Only what is iincluded as part of our maintenance agreement with Frontier.</t>
  </si>
  <si>
    <t>Clinton County maintains the funds received from the State 9-1-1 wireless funding to pay for maintenance agreements as well as position ourselves to pay for any technology upgrades needed to keep us up with current trends.</t>
  </si>
  <si>
    <t>None. I am not convinced at this time there is a good long term solution available on the market.</t>
  </si>
  <si>
    <t>Enhanced</t>
  </si>
  <si>
    <t>Not sure I understand the question the way it is worded, however all of Clinton County, including incorporated areas, have been center-lined and each address has been mapped and verified by DDTI.</t>
  </si>
  <si>
    <t>They are available in shape file format. Col. B.L. Prickett, CCSO, 937-382-1611, blprickett@clintonsheriff.com</t>
  </si>
  <si>
    <t>Jackson Co Sheriffs Office, Jackson Co EMS, City of Jackson Police Dept. and Wellston Police Dept. each supply funding from their budgets to support wages, building costs, equipment costs to support the operation of 911.</t>
  </si>
  <si>
    <t>No additionaly fees are collected. Only $90,000.00 from State of Ohio annually.</t>
  </si>
  <si>
    <t>Each agency provides funding out of their own budgets to support dispatcher wages.</t>
  </si>
  <si>
    <t>WGAF is only used towards the total cost of operating 911. No additional taxes are collected for 911 operations.</t>
  </si>
  <si>
    <t>Not sure</t>
  </si>
  <si>
    <t>Currently use the funds provided by the cell phone fee.</t>
  </si>
  <si>
    <t>Commissioners</t>
  </si>
  <si>
    <t>Not in writing</t>
  </si>
  <si>
    <t>Contracts for users, rent on towers.</t>
  </si>
  <si>
    <t>It is included in te fees for our providers. Not identifed as separate.</t>
  </si>
  <si>
    <t>None in regional or state programs</t>
  </si>
  <si>
    <t>The providers do for us</t>
  </si>
  <si>
    <t>One PSAP has</t>
  </si>
  <si>
    <t>17 Columbus (responded specific)  …. Other wireless agencies have a total of 69 but did not respond with how many are specifically funded if any.</t>
  </si>
  <si>
    <t>Westerville is the only agency listed with part timers – 5 but did not respond with how many are specifically funded if any.</t>
  </si>
  <si>
    <t>911 Planning Board/Committee approves percentages for distribution to 5 Wireless PSAPs.  Each PSAP makes decisions on expenditures following the guidelines set forth in the ORC.</t>
  </si>
  <si>
    <t>The Franklin County 9-1-1 network is maintained by AT&amp;T as the host telephone company/9-1-1 service provider using a bill &amp; keep method of charging $0.12/month of every wireline phone that is part of the Franklin County system.  The bill &amp; keep method, along with the ability for AT&amp;T to obtain tax credits for non-recurring charges to maintain the network under Ohio Revised Code 128.18 and 5733.55.</t>
  </si>
  <si>
    <t>Additional funding comes from the Statewide Wireless 9-1-1 charge imposed on subscribers and distributed back to the counties through the Local Governments Assistance Fund as outlined in ORC 128.42 and 128.55.  The county pays countywide expenses first (wireless call handling and trunk line charges to AT&amp;T; cost of the County Coordinator; GIS services), maintains a reserve for the transition to Next Generation 9-1-1, then distributes the remainder to the five (5) PSAPs that answer wireless calls in accordance with the county final plan.</t>
  </si>
  <si>
    <t>General Fund, Capital Funds</t>
  </si>
  <si>
    <t>**Not all agencies with PSAPs within Franklin County responded**</t>
  </si>
  <si>
    <t>N/A. No local funds are collected.</t>
  </si>
  <si>
    <t>N/A. No local funds are collected</t>
  </si>
  <si>
    <t>Licking County has used E911 funds for equipment costs and contract costs associated with 911 services.  The County has also used these funds for equipment used in the Heath PD Dispatch center which is the current backup center for LC 911.</t>
  </si>
  <si>
    <t>City of Newark is under contract for $515,000 for dispatch services and the Village of Utica is billed at $11 per call quarterly for their dispatch services (contract)</t>
  </si>
  <si>
    <t>Total of Newark and Utica billings were $395,864.00 for CY 2016 (Started billing in March of 2016 under these contracts</t>
  </si>
  <si>
    <t>General Fund bears the burden of all costs associated with 911 dispatch services.  All revenue received from Newark and Utica go back to the GF.</t>
  </si>
  <si>
    <t>The money collected from the City of Newark and the Village of Utica go back to the General Fund since the GF provides all of our funding with the exception of some costs paid from E911 funding (State) for allowable costs.</t>
  </si>
  <si>
    <t>LCRCC is the only one to my knowledge.  Since the County was hit with ransomware this effort has been increased significantly</t>
  </si>
  <si>
    <t>Total:</t>
  </si>
  <si>
    <t>2</t>
  </si>
  <si>
    <t>1</t>
  </si>
  <si>
    <t>0</t>
  </si>
  <si>
    <t>98.776 %</t>
  </si>
  <si>
    <t>1.223 %</t>
  </si>
  <si>
    <t>voter passed 911 levy</t>
  </si>
  <si>
    <t>County 911 levy</t>
  </si>
  <si>
    <t>.50 cents</t>
  </si>
  <si>
    <t>COSHOCTON COUNTY* 2015 stats</t>
  </si>
  <si>
    <t>GUERNSEY COUNTY* (Champaign)</t>
  </si>
  <si>
    <t>LOGAN COUNTY* 2015 stats</t>
  </si>
  <si>
    <t>VINTON COUNTY* 2015 stats</t>
  </si>
  <si>
    <t>1 reported, 6 unofficially that we know of.</t>
  </si>
  <si>
    <t>nothing described above</t>
  </si>
  <si>
    <t>all county addresses geocoded</t>
  </si>
  <si>
    <t>yes Tim Flock</t>
  </si>
  <si>
    <t>yes.  County GIS department</t>
  </si>
  <si>
    <t>We currently use GIS for our CAD system; the addresses in our MSAG have not been geocoded yet.</t>
  </si>
  <si>
    <t>Yes - Ross Roberts, IT Administrator for Darke County Sheriff's Office   937-548-2020 x282         rroberts@darkecountysheriff.org</t>
  </si>
  <si>
    <t>Patrick Brandt, Director, 740.833.2057</t>
  </si>
  <si>
    <t>Yes - Mark Wroblewski (419) 627-6647</t>
  </si>
  <si>
    <t>Yes, Nick Dilley 740-652-7057</t>
  </si>
  <si>
    <t>Doubtful only because of the continuous updates needed to keep the data accurate within the GIS platform and costs of this. But without knowing what "share" means in the question I can't give a firm answer.</t>
  </si>
  <si>
    <t>Waugh, Lisa M. LMWaugh@columbus.gov; Iacoboni, Christopher ciacoboni@columbuspolice.org</t>
  </si>
  <si>
    <t>YES - Scott Yoder (419) 337-9605</t>
  </si>
  <si>
    <t>Yes.  Steve Tomicison,
 Greene County GIS, stomcisin@co.greene.oh.us</t>
  </si>
  <si>
    <t>An IP Phone system</t>
  </si>
  <si>
    <t>Yes, Joe Siefert 513-595-8458.  He should be able to provide all 4 PSAPs areas.</t>
  </si>
  <si>
    <t>Yes.   Dale Shaheen   dmshaheen@co.hancock.oh.us    419-424-7064</t>
  </si>
  <si>
    <t>unknown</t>
  </si>
  <si>
    <t>Unknown-GIS Nathan Saylor (419)673-2984</t>
  </si>
  <si>
    <t>All components to be managed by single vendor</t>
  </si>
  <si>
    <t>GDIT</t>
  </si>
  <si>
    <t>PSPA BOUNDRIES NO, RESPONSE ZONES YES</t>
  </si>
  <si>
    <t>Yes, DDTI</t>
  </si>
  <si>
    <t>Erik Parker (Holmes County GIS Department)Email: evparker@co.holmes.oh.us</t>
  </si>
  <si>
    <t>PSAP Boundaries-No.  Response Zones (ESN Zones)- Yes.  There are also tooltips that display automatically on the GIS map when the mouse is hovered over the incident location.</t>
  </si>
  <si>
    <t>GIS mapping integrated into 911 for city and townships via the auditor's office only.</t>
  </si>
  <si>
    <t>Yes, Jason Miller, jmiller121@gmail.com or Andrew Batstra, abatstra@lcounty.com</t>
  </si>
  <si>
    <t>Entire County</t>
  </si>
  <si>
    <t>Yes, Lorain County Auditor Marty Rowe 440-329-5553</t>
  </si>
  <si>
    <t>Yes, our GIS contact is: Greg Bonfiglio   Gbonf@co.lucas.oh.us  (419) 213-6534</t>
  </si>
  <si>
    <t>none that I know of</t>
  </si>
  <si>
    <t>ALL - I maintain the GIS database/MSAG</t>
  </si>
  <si>
    <t>Yes, Maggi McGee 21 W. Boardman St. Youngstown, OH 44503 330-740-2081 (Office) mmcgee@mahoningcountyoh/gov</t>
  </si>
  <si>
    <t>Yes, Elizabeth Burns (740) 225-4177.</t>
  </si>
  <si>
    <t>Yes Medina Co. Engineers Office - Lowell Filak</t>
  </si>
  <si>
    <t>All</t>
  </si>
  <si>
    <t>Carl Huber, Mercer County Tax Map Office. Carl.huber@mercercountyohio.org</t>
  </si>
  <si>
    <t>Yes. Supervisor Ed Zalipski, ezalipski@miamicountyohio.gov</t>
  </si>
  <si>
    <t>Huber Hts, Kettering, Mont Co Auditor, Mont Co RDC</t>
  </si>
  <si>
    <t>Yes. Derek Eby, 345 W Second St, Dayton, OH  45422, (937) 384-2452, ebyd@mcohiosheriff.org</t>
  </si>
  <si>
    <t>Yes - 2013</t>
  </si>
  <si>
    <t>i3 compliant</t>
  </si>
  <si>
    <t>Yes - 2014</t>
  </si>
  <si>
    <t>One ESINet to each PSAP with fiber connectivity between 2 PSAP's with automatic switched fail over.</t>
  </si>
  <si>
    <t>All authorities.</t>
  </si>
  <si>
    <t>Yes-Morgan County</t>
  </si>
  <si>
    <t>2 City and County GIS departments</t>
  </si>
  <si>
    <t>Yes, Andy Roberts 740-455-7109 Ext 4</t>
  </si>
  <si>
    <t>None at this time</t>
  </si>
  <si>
    <t>20,000+</t>
  </si>
  <si>
    <t>Jason Gillow, GIS Office 124 W. Franklin St. Circleville, OH 43113</t>
  </si>
  <si>
    <t>Most of it has been installed and tested.  Waiting to go live in August, 2017</t>
  </si>
  <si>
    <t>Joe Reichline - GIS Director          330-297-3510</t>
  </si>
  <si>
    <t>Yes                          Joe Reichlin - GIS Director                  330-297-3510</t>
  </si>
  <si>
    <t>Joe Burkhart Putnam County IT 419-523-8619</t>
  </si>
  <si>
    <t>Yes, Capt. Jim Sweat jpsweat@richlandcountyoh.us</t>
  </si>
  <si>
    <t>We use our GIS data as our mapping data</t>
  </si>
  <si>
    <t>County GIS Director Brain Edwards</t>
  </si>
  <si>
    <t>Yes Joel Glass</t>
  </si>
  <si>
    <t>No RFP but the system was built to NENA NG911 standards in 2011.</t>
  </si>
  <si>
    <t>Yes 
John Reese, GIS Director, 330-451-7189</t>
  </si>
  <si>
    <t>Unknown, individual communities may have.</t>
  </si>
  <si>
    <t>Yes. Dennis Tubbs, Deputy Director of Planning and GIS Division, 330-643-7440</t>
  </si>
  <si>
    <t>Yes - Contact Rodger Laird (330) 675-2704 erlaird@co.trumbull.oh.us</t>
  </si>
  <si>
    <t>We receive and input all the addresses from all Townships and Cities/Villages in Tuscarawas County.  The Cities and Villages that assign their own addresses send us the new addresses and we put it in our system</t>
  </si>
  <si>
    <t>we do have it in a GIS Shape File format.
Contact Steve Brooks
Brooks@co.tuscarawas.oh.us</t>
  </si>
  <si>
    <t>I think so.</t>
  </si>
  <si>
    <t>FRANKLIN COUNTY (2015 call counts)</t>
  </si>
  <si>
    <t>SCIOTO COUNTY (2015 call counts)</t>
  </si>
  <si>
    <t>MONROE COUNTY (2015 call counts)</t>
  </si>
  <si>
    <t>CLINTON COUNTY (Crawford County call counts used)</t>
  </si>
  <si>
    <t>PREBLE COUNTY* (Clinton) (Ottawa call counts only)</t>
  </si>
  <si>
    <t>HARRISON COUNTY (Morgan County call counts)</t>
  </si>
  <si>
    <t>JACKSON COUNTY (Hardin County call counts)</t>
  </si>
  <si>
    <t>SENECA COUNTY (Pickaway County call counts)</t>
  </si>
  <si>
    <t>Adams County Commissioners</t>
  </si>
  <si>
    <t>Adams County Commissioners, Adams County Sheriff or designee</t>
  </si>
  <si>
    <t>Funds from local levy</t>
  </si>
  <si>
    <t>No fees collected</t>
  </si>
  <si>
    <t>Enhanced 911</t>
  </si>
  <si>
    <t>Yes. Brown County, Highland County, Pike County, Scioto County</t>
  </si>
  <si>
    <t>ADAMS COUNTY</t>
  </si>
  <si>
    <t>Do not understand question.  State funds are used exclusively for cellularbackroom equipment</t>
  </si>
  <si>
    <t>implementation of new 911 equipment</t>
  </si>
  <si>
    <t>Recent upgrade to NG911.  All PSAPs received equipment and Network access</t>
  </si>
  <si>
    <t>We do not measure the effectiveness of the use of 911/E911 fees and charges. We do not conduct annual or other periodic assessments.</t>
  </si>
  <si>
    <t>None - Research is being done into making a purchase of NG911 "ready" equipment  for 2017</t>
  </si>
  <si>
    <t>Have not gone on line yet</t>
  </si>
  <si>
    <t>see attached report</t>
  </si>
  <si>
    <t>We do not conduct annual or periodical assessments at this time.</t>
  </si>
  <si>
    <t>911 Text</t>
  </si>
  <si>
    <t>Very Good</t>
  </si>
  <si>
    <t>No known studies were conducted.</t>
  </si>
  <si>
    <t>The telephone system and mapping were both upgraded.</t>
  </si>
  <si>
    <t>Continued progress with Intrado/West for NG911 – Text-to-911.   911 Project established determining “3” designated 911 Hosts : Viper/TCS &amp; Cassidian/Airbus.</t>
  </si>
  <si>
    <t>Funds were earmarked for the Franklin County 911 NextGen Project in 2016 but not all funds were disbursed – Project in progress to date.</t>
  </si>
  <si>
    <t>PENDING</t>
  </si>
  <si>
    <t>RESEARCH</t>
  </si>
  <si>
    <t>Emergi-Tech takes care of this.</t>
  </si>
  <si>
    <t>Did not operate NG911</t>
  </si>
  <si>
    <t>Not as a county but our providers do.</t>
  </si>
  <si>
    <t>Not operted by the county but we all participate in one of two.</t>
  </si>
  <si>
    <t>Text to 9-1-1 is underway for several PSAPs</t>
  </si>
  <si>
    <t>One is accepting</t>
  </si>
  <si>
    <t>Assumed yes. The E911 equipment is on its own network(s) governed bt AT&amp;T ans West Safety Systems respectively.  Any security statdards are administered by said vendors.</t>
  </si>
  <si>
    <t>The effects achieved from the expenditures of State 911/E911 funds allows the County and City to identify the location of the mobile callers. Said identification saves time getting the necessary emergency services to those in need, thus saving lives.</t>
  </si>
  <si>
    <t>Did not</t>
  </si>
  <si>
    <t>Both PSAP's are ready to receive 911 texts, but the wireless providers have not been contacted to send same. Wireless providers to be contacted soon (June, 2017)</t>
  </si>
  <si>
    <t>In 2016, much of the state and local money was spent to upgrade the equipment (such as CAD) used for taking 911 calls. The mapping systems are continually updated. Part of the money went to funding EMD for dispatchers and for new phones in the dispatch center to answer 911 calls on.</t>
  </si>
  <si>
    <t>No assesments for this period</t>
  </si>
  <si>
    <t xml:space="preserve">Contract signed with </t>
  </si>
  <si>
    <t xml:space="preserve">Phone system installed but not accepting text to 911 </t>
  </si>
  <si>
    <t>Installed NG911 phone system</t>
  </si>
  <si>
    <t>WE DO NOT DO AN ASSESSMENT</t>
  </si>
  <si>
    <t>Upgraded CAD and IP911</t>
  </si>
  <si>
    <t xml:space="preserve">Our county does not conduct an annual or periodic assessment. We are able to have service contracts for maintaining 911 equipment, payment of utilities specific to 911, and purchase equipment necessary to provide 911 service to the citizens and visitors of Holmes County. </t>
  </si>
  <si>
    <t>No written assessments have been done.  Since all PSAP costs (salaries, building expenses, radio systems, etc.) are paid through local general revenue funds, the wireless funding has been used on "Central Costs" to increase capabilities for all PSAPS and the information sharing between them.  A central server rack, IP security and network reaching out to all PSAPs has been provided by the state wireless surcharge funds.  This network not only delivers 911 voice and data, but is also used for CAD, RMS, GIS mapping, &amp; an intercom between all PSAPs.  It is also planned to use this network for radio console sharing to further decrease the need to transfer 911 callers, thus decreasing response times.</t>
  </si>
  <si>
    <t xml:space="preserve">No reports are generated locally, although the WGAF greatly supports Dispatcher wages at our Sheriff’s Office and equipment costs overall. </t>
  </si>
  <si>
    <t>State 911 funds, though a small fraction of our revenue, provide Knox County 9-1-1 with the ability to fund redundant IP or fiber-optic links between our primary and backup dispatch center for 9-1-1 system redundancy.  In addition, this funding allows Knox County 9-1-1 to pay for monthly wireless 9-1-1 fees to our telecom provider.  Finally, these fees allow Knox County 9-1-1 to maintain up to date and, eventually, next-generation call taking systems.</t>
  </si>
  <si>
    <t>IT Dept: None; Telecommunications Dept: Updating Motorola 911 Systems</t>
  </si>
  <si>
    <t>No Assessment</t>
  </si>
  <si>
    <t>Not till 4/5/17</t>
  </si>
  <si>
    <t>Funded 911 Project</t>
  </si>
  <si>
    <t>The funds received from E911 are very valuable tools to assist in the operational needs of the LCRCC.  In LC, we use these funds for large static costs as well as a ‘rainy day” fund that provides us with a quick response fund when a repair or casualty occurs impacting 911 operations.  (As an example we used these funds during the recent ransomware attack on our County which enabled us to have the LCRCC back to 98% within 40 hours of the shutdown.)  There was not any noticeable impact to the public during the outage.</t>
  </si>
  <si>
    <t>Yes, Firewall / NIST</t>
  </si>
  <si>
    <t>In the process of replacing current 911 equipment with NG911</t>
  </si>
  <si>
    <t>No - we do not know what these standards are</t>
  </si>
  <si>
    <t>State wireless fees help us make up for the loss of property tax levy dollars that have declied from property value declines</t>
  </si>
  <si>
    <t xml:space="preserve">We have IP networks set-up between our county consolidated center and the four remote PSAPs. CAD and VIPER phone are IP but our Motorola radio console system is not fully IP yet.  It is analog but transmitted over broadband </t>
  </si>
  <si>
    <t>We converted our CAD, VIPER phone and radio connections from T-1s to broadband connectivity.</t>
  </si>
  <si>
    <t>Yes, converting analog technolgies to IP</t>
  </si>
  <si>
    <t>None - we received quotes from AT&amp;T/West but the solution was too expensive and they required a five year agreement which is out of sync with our 911 phone system agreement</t>
  </si>
  <si>
    <t>MADISON COUNTY UTILIZES A SINGLE PRIMARY 9-1-1 PSAP FOR ALL CALLS RECEIVED. OVERALL, THIS IS AN EXTREMELY EFFECTIVE UTILIZATION OF FUNDS FOR THE COUNTY SIZE AND POPULATION</t>
  </si>
  <si>
    <t>They can provide call data, meetings, not in a report form currently.</t>
  </si>
  <si>
    <t>Yes, we have a MicroData/ComTech ATT hosted NG911 System in place. ATT ASE IP Network which is cybersecure infastructure</t>
  </si>
  <si>
    <t>*NGCAD Upgrade  - Hosted system *working on texting *Consolidation *preparation for state network</t>
  </si>
  <si>
    <t>None-preparing for</t>
  </si>
  <si>
    <t>From May 15, 2016 forward NG 911 was implemented in Marion County after a consolidation with Marion City and the Marion County Sheriff's Office for dispatching services.</t>
  </si>
  <si>
    <t>Installed Emergitech/Tri-Tech IP 911 System 3/2016</t>
  </si>
  <si>
    <t>WITHOUT THE FUNDING BEING MADE AVAILABLE BY THE STATE FUNDING, THE COUNTY WOULD NOT BE ABLE TO AFFORD THE 911 SERVICE AND MAINTENANCE OF SAID EQUIPMENT. THERE IS NOT ANY CURRENT EFFECTIVENESS REPORTS BEING DONE BY THE COUNTY.</t>
  </si>
  <si>
    <t>As it has been since its inception, the State of Ohio wireless 911 funds have been very important to our agency. These funds are used in accordance with the original rules for use of the funding. Our agency uses the wireless 911 funds for all of the following: paying tariffs to the wireless companies, maintenance and updates for mapping systems, some personnel costs and training as it pertains to wireless 911. We are planning to use some of these funds in the future for our text to 911/NG 911 upgrades. These funds are very critical to our agency in order to continue to fund and upgrade our wireless 911 systems.</t>
  </si>
  <si>
    <t>Purchased a new NG911 Telephone System. In the process of establishing Text to 911.</t>
  </si>
  <si>
    <t xml:space="preserve">Total upgrade/Monroe County Ohio has installed a NG911 system provided by GDTIT.  Monroe County is one of the first Counties to be functional on the ESINet Test Pilot program.  All 911 calls go through the SOCC in Columbus, Ohio and then to Monroe County through the OARnet network.  Additionally a CAD system was installed that communicates with the 911 Call Station.  </t>
  </si>
  <si>
    <t>Kettering, Montgomery County Sheriff's RDC, Washington Fire</t>
  </si>
  <si>
    <t>No assessments are conducted and the County 9-1-1 Committee met on one occassion. In conversations with various PSAP members, the funds have currently been used for the provisioning, purchase and installation of more NextGen compatible phone systems allowing those PSAP receiving funding to plan for future developments in 9-1-1 services.</t>
  </si>
  <si>
    <t>A majority PSAPs have either completed upgrading to NextGen compatible phone systems or are in the process of such upgrades.</t>
  </si>
  <si>
    <t>Two PSAPs accepting texts (Englewood, Mont Co RDC)</t>
  </si>
  <si>
    <t>Careful planning and assessment of funds provided an NG911 system using Ohio Resources.</t>
  </si>
  <si>
    <t>YES - i3 Compliant</t>
  </si>
  <si>
    <t>Planned Call Handling Upgrade</t>
  </si>
  <si>
    <t>Yes - Contract</t>
  </si>
  <si>
    <t>Began planning for NG 9-1-1</t>
  </si>
  <si>
    <t>Speaking with vendors on NG 9-1-1 systems.</t>
  </si>
  <si>
    <t>PCSO achieves 1 salary and uses the remainder of the funds to purchase 911 needed</t>
  </si>
  <si>
    <t>Applying for the ARC preapplication</t>
  </si>
  <si>
    <t xml:space="preserve">Because of the E9-1-1 funds, Portage County was able to effectively sustain an E9-1-1 service.  These funds also allowed us to establish the groundwork for installing a new NG 9-1-1 service in our county.  </t>
  </si>
  <si>
    <t>n/a                      Our new NG IP Network is to go live the week of August 8th, 2017</t>
  </si>
  <si>
    <t xml:space="preserve">NG 9-1-1 contracts were signed with the network being built during this time frame. </t>
  </si>
  <si>
    <t>No.  Due to the system not being in opertation yet, we have no expenses</t>
  </si>
  <si>
    <t>enhanced wph11</t>
  </si>
  <si>
    <t>WP11</t>
  </si>
  <si>
    <t>both</t>
  </si>
  <si>
    <t>ALL services apply within our county with the exception of NG911. Our 911 system is compatible for NG911 however we are waiting on Carriers and configuration with respect to NG911</t>
  </si>
  <si>
    <t>Basic,Landline Enhanced, WPI, WPII</t>
  </si>
  <si>
    <t>Stats are made available however unsure what data you're referring to.</t>
  </si>
  <si>
    <t>We don't receive text messages to our PSAP.</t>
  </si>
  <si>
    <t>Yes - WPII</t>
  </si>
  <si>
    <t>Primarily Enhanced 911, however, only the Primary Wireless PSAPs receive receive wireless calls.</t>
  </si>
  <si>
    <t xml:space="preserve">BASIC, ENHANCED, WPI, WPII, </t>
  </si>
  <si>
    <t>Enhanced 911/WP1/WPII</t>
  </si>
  <si>
    <t>Basic, E911, WPI,WPII,Text2911</t>
  </si>
  <si>
    <t>Basic 911, Landline
 Enhanced 911, 
WPI, WPII, VoIP</t>
  </si>
  <si>
    <t>Yes by request</t>
  </si>
  <si>
    <t>Landline, Enhanced 9-1-1, WPH1, WPHII,NG911</t>
  </si>
  <si>
    <t>Yes Both</t>
  </si>
  <si>
    <t>Yes  WPII</t>
  </si>
  <si>
    <t>Yes, Upon Request</t>
  </si>
  <si>
    <t>Basic 911</t>
  </si>
  <si>
    <t>Basic 911, Enhanced 911</t>
  </si>
  <si>
    <t>upon request</t>
  </si>
  <si>
    <t>Basic, E911,WP1, WP11</t>
  </si>
  <si>
    <t>LANDLINE ENHANCE, WP1, AND WP2</t>
  </si>
  <si>
    <t>YES, BOTH</t>
  </si>
  <si>
    <t>Available upon public records request.</t>
  </si>
  <si>
    <t>Basic 911, Landline E911, WPI, &amp; WPII</t>
  </si>
  <si>
    <t>YES, WPII</t>
  </si>
  <si>
    <t>Yes.  Most GIS data is publicly available for download through Ohio's LBRS project's FTP site. Any other reports such as call totals are available upon request.</t>
  </si>
  <si>
    <t>Text to 911 is not set up.  Unknown how many attempts to deliver receive the automated "text to 911 service is not established" type message.</t>
  </si>
  <si>
    <t>Enhanced 911 for Landline &amp; VOIP.  WPII for wireless with active tower assignement to all 4 Primary PSAPs</t>
  </si>
  <si>
    <t>WPII since 2004</t>
  </si>
  <si>
    <t>Basic 911, WPI, WPII</t>
  </si>
  <si>
    <t>Yes, both</t>
  </si>
  <si>
    <t>WP II</t>
  </si>
  <si>
    <t>NG911 4/5/17</t>
  </si>
  <si>
    <t>WPI &amp; WPII</t>
  </si>
  <si>
    <t>Yes (Upon Request)</t>
  </si>
  <si>
    <t>Basic 911, Landline Enhanced, WPI, WPII</t>
  </si>
  <si>
    <t>We support basic 911, WPI and WPII</t>
  </si>
  <si>
    <t>ENHANCED 911, WPI, WPII</t>
  </si>
  <si>
    <t>Yes-except ORC 128.32 (F) (G)</t>
  </si>
  <si>
    <t>None to date</t>
  </si>
  <si>
    <t>WPII &amp; NG911</t>
  </si>
  <si>
    <t>Yes upon request</t>
  </si>
  <si>
    <t>Everything up to NG 911 except texting feature</t>
  </si>
  <si>
    <t>Marion County provides up to WPII</t>
  </si>
  <si>
    <t>NG911</t>
  </si>
  <si>
    <t>We have enhanced 911 with Wireless Phase II capabilities.</t>
  </si>
  <si>
    <t>Upon request</t>
  </si>
  <si>
    <t>Landline Enhanced 911, WPI, WPII</t>
  </si>
  <si>
    <t xml:space="preserve"> WPI, WPII</t>
  </si>
  <si>
    <t>varies by jurisdiction</t>
  </si>
  <si>
    <t>Basic 9-1-1, Landline Enhanced 9-1-1, WPI, WPII</t>
  </si>
  <si>
    <t>Landline Enhanced 911, WPII, NG911</t>
  </si>
  <si>
    <t xml:space="preserve"> Basic, Enhanced, WP1, WP2</t>
  </si>
  <si>
    <t>E 9-1-1 WP II</t>
  </si>
  <si>
    <t>Landline Enhanced</t>
  </si>
  <si>
    <t>Enchanced 9-1-1 until NG 9-1-1 goes live in August, 2017</t>
  </si>
  <si>
    <t>All with the exception of NG911</t>
  </si>
  <si>
    <t>Basic 911, Enhanced 911, WPI</t>
  </si>
  <si>
    <t>ALL</t>
  </si>
  <si>
    <t>Unknown. Each PSAP has their own policy.</t>
  </si>
  <si>
    <t>All except NG911</t>
  </si>
  <si>
    <t>Yes
WPII</t>
  </si>
  <si>
    <t>Yes
We publish number of 911 calls and number of calls for service for Sheriff's Office on our website and we comply with all public records requests.</t>
  </si>
  <si>
    <t>Basic 911,
Landline Enhanced 911,
WPI,
WPII</t>
  </si>
  <si>
    <t>Basic 911, Enhanced 911, WP1, WPII</t>
  </si>
  <si>
    <t>Yes, by request.</t>
  </si>
  <si>
    <t>See Attached</t>
  </si>
  <si>
    <t>Allows us to keep up to date equipment for timely reception and of dispatch 911 calls.</t>
  </si>
  <si>
    <t xml:space="preserve">The County 911 Committee has completed onsite visits, as well as in house demos of NG911 capable systems. </t>
  </si>
  <si>
    <t>No - ESINet has not been determined</t>
  </si>
  <si>
    <t>In 2015 Shelby County and the City of Sidney entered into an agreement with Logan County and the City of Bellefontaine to upgrade our existing 911 system to be NG911 compliant.  The implementation of the N911 system was completed in 2016.  No assessment has been completed as the ESINet infrastructure is yet to be determined.</t>
  </si>
  <si>
    <t>We implemented a geo-diverse NG911 system.</t>
  </si>
  <si>
    <t>YES, VIA AT&amp;T CONTRACT FOR SERVICES</t>
  </si>
  <si>
    <t>Pending – collaboration and consolidation in progress.  Airbus equipment has been purchased for some PSAPs.</t>
  </si>
  <si>
    <t>Upgrades to Hardware &amp; Software for 911 systems and Cad Systems</t>
  </si>
  <si>
    <t>Funds were committed to upgrade the CPE in 2017</t>
  </si>
  <si>
    <t>New 911 telephone equipment and servers were installed in early Spring 2016 after being purchased in 2015.</t>
  </si>
  <si>
    <t>We are in the process of implementing a NG911 system</t>
  </si>
  <si>
    <t>I don't think this applies to us in Van Wert County</t>
  </si>
  <si>
    <t>Reported total funded via 911/E911 collections: 726.2; total telecommunicators: 1190.7</t>
  </si>
  <si>
    <t>Reported total funded via 911/E911 collections: 190.5; Total PSAPs: 230.5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</si>
</sst>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164" formatCode="&quot;$&quot;#,##0.00"/>
    <numFmt numFmtId="165" formatCode="0.0%"/>
    <numFmt numFmtId="166" formatCode="&quot;$&quot;#,##0"/>
  </numFmts>
  <fonts count="13" x14ac:knownFonts="1">
    <font>
      <sz val="11"/>
      <color theme="1"/>
      <name val="Calibri"/>
      <family val="2"/>
      <scheme val="minor"/>
    </font>
    <font>
      <b/>
      <sz val="11"/>
      <color theme="1"/>
      <name val="Calibri"/>
      <family val="2"/>
      <scheme val="minor"/>
    </font>
    <font>
      <b/>
      <i/>
      <sz val="11"/>
      <color theme="1"/>
      <name val="Calibri"/>
      <family val="2"/>
      <scheme val="minor"/>
    </font>
    <font>
      <sz val="11"/>
      <name val="Calibri"/>
      <family val="2"/>
      <scheme val="minor"/>
    </font>
    <font>
      <b/>
      <sz val="12"/>
      <color theme="1"/>
      <name val="Calibri"/>
      <family val="2"/>
      <scheme val="minor"/>
    </font>
    <font>
      <sz val="12"/>
      <name val="Times New Roman"/>
      <family val="1"/>
    </font>
    <font>
      <sz val="12"/>
      <color theme="1"/>
      <name val="Times New Roman"/>
      <family val="1"/>
    </font>
    <font>
      <b/>
      <sz val="12"/>
      <color theme="1"/>
      <name val="Times New Roman"/>
      <family val="1"/>
    </font>
    <font>
      <b/>
      <i/>
      <sz val="12"/>
      <color theme="1"/>
      <name val="Times New Roman"/>
      <family val="1"/>
    </font>
    <font>
      <sz val="11"/>
      <color theme="1"/>
      <name val="Calibri"/>
      <family val="2"/>
      <scheme val="minor"/>
    </font>
    <font>
      <b/>
      <sz val="13.5"/>
      <color theme="1"/>
      <name val="Verdana"/>
      <family val="2"/>
    </font>
    <font>
      <sz val="12"/>
      <name val="Cambria"/>
      <family val="1"/>
      <scheme val="major"/>
    </font>
    <font>
      <sz val="11"/>
      <color rgb="FF1F497D"/>
      <name val="Calibri"/>
      <family val="2"/>
      <scheme val="minor"/>
    </font>
  </fonts>
  <fills count="3">
    <fill>
      <patternFill patternType="none"/>
    </fill>
    <fill>
      <patternFill patternType="gray125"/>
    </fill>
    <fill>
      <patternFill patternType="solid">
        <fgColor rgb="FFFF0000"/>
        <bgColor indexed="64"/>
      </patternFill>
    </fill>
  </fills>
  <borders count="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170">
    <xf numFmtId="0" fontId="0" fillId="0" borderId="0" xfId="0"/>
    <xf numFmtId="49" fontId="3" fillId="0" borderId="0" xfId="0" applyNumberFormat="1" applyFont="1" applyFill="1" applyAlignment="1">
      <alignment wrapText="1"/>
    </xf>
    <xf numFmtId="0" fontId="0" fillId="0" borderId="0" xfId="0" applyAlignment="1">
      <alignment wrapText="1"/>
    </xf>
    <xf numFmtId="3" fontId="0" fillId="0" borderId="0" xfId="0" applyNumberFormat="1" applyAlignment="1">
      <alignment wrapText="1"/>
    </xf>
    <xf numFmtId="4" fontId="0" fillId="0" borderId="0" xfId="0" applyNumberFormat="1" applyAlignment="1">
      <alignment wrapText="1"/>
    </xf>
    <xf numFmtId="9" fontId="0" fillId="0" borderId="0" xfId="0" applyNumberFormat="1" applyAlignment="1">
      <alignment wrapText="1"/>
    </xf>
    <xf numFmtId="0" fontId="1" fillId="0" borderId="0" xfId="0" applyFont="1" applyAlignment="1">
      <alignment wrapText="1"/>
    </xf>
    <xf numFmtId="0" fontId="1" fillId="0" borderId="0" xfId="0" applyNumberFormat="1" applyFont="1" applyAlignment="1">
      <alignment wrapText="1"/>
    </xf>
    <xf numFmtId="164" fontId="1" fillId="0" borderId="0" xfId="0" applyNumberFormat="1" applyFont="1" applyAlignment="1">
      <alignment wrapText="1"/>
    </xf>
    <xf numFmtId="3" fontId="1" fillId="0" borderId="0" xfId="0" applyNumberFormat="1" applyFont="1" applyAlignment="1">
      <alignment wrapText="1"/>
    </xf>
    <xf numFmtId="8" fontId="0" fillId="0" borderId="0" xfId="0" applyNumberFormat="1" applyAlignment="1">
      <alignment wrapText="1"/>
    </xf>
    <xf numFmtId="6" fontId="0" fillId="0" borderId="0" xfId="0" applyNumberFormat="1" applyAlignment="1">
      <alignment wrapText="1"/>
    </xf>
    <xf numFmtId="8" fontId="0" fillId="0" borderId="0" xfId="0" applyNumberFormat="1"/>
    <xf numFmtId="3" fontId="0" fillId="0" borderId="0" xfId="0" applyNumberFormat="1"/>
    <xf numFmtId="6" fontId="0" fillId="0" borderId="0" xfId="0" applyNumberFormat="1"/>
    <xf numFmtId="0" fontId="0" fillId="0" borderId="0" xfId="0"/>
    <xf numFmtId="0" fontId="0" fillId="0" borderId="0" xfId="0" applyAlignment="1">
      <alignment wrapText="1"/>
    </xf>
    <xf numFmtId="3" fontId="0" fillId="0" borderId="0" xfId="0" applyNumberFormat="1"/>
    <xf numFmtId="8" fontId="0" fillId="0" borderId="0" xfId="0" applyNumberFormat="1"/>
    <xf numFmtId="9" fontId="0" fillId="0" borderId="0" xfId="0" applyNumberFormat="1"/>
    <xf numFmtId="164" fontId="0" fillId="0" borderId="0" xfId="0" applyNumberFormat="1" applyAlignment="1">
      <alignment wrapText="1"/>
    </xf>
    <xf numFmtId="0" fontId="0" fillId="0" borderId="0" xfId="0" applyAlignment="1">
      <alignment horizontal="center" wrapText="1"/>
    </xf>
    <xf numFmtId="0" fontId="0" fillId="0" borderId="0" xfId="0"/>
    <xf numFmtId="0" fontId="0" fillId="0" borderId="0" xfId="0" applyAlignment="1">
      <alignment wrapText="1"/>
    </xf>
    <xf numFmtId="0" fontId="5" fillId="0" borderId="0" xfId="0" applyFont="1" applyAlignment="1">
      <alignment vertical="center" wrapText="1"/>
    </xf>
    <xf numFmtId="9" fontId="0" fillId="0" borderId="0" xfId="0" applyNumberFormat="1"/>
    <xf numFmtId="9" fontId="0" fillId="0" borderId="0" xfId="0" applyNumberFormat="1" applyAlignment="1">
      <alignment wrapText="1"/>
    </xf>
    <xf numFmtId="0" fontId="6" fillId="0" borderId="0" xfId="0" applyFont="1" applyAlignment="1">
      <alignment vertical="center" wrapText="1"/>
    </xf>
    <xf numFmtId="0" fontId="0" fillId="0" borderId="0" xfId="0" applyAlignment="1">
      <alignment vertical="top" wrapText="1"/>
    </xf>
    <xf numFmtId="9" fontId="0" fillId="0" borderId="0" xfId="0" applyNumberFormat="1" applyAlignment="1">
      <alignment vertical="top" wrapText="1"/>
    </xf>
    <xf numFmtId="10" fontId="0" fillId="0" borderId="0" xfId="0" applyNumberFormat="1" applyAlignment="1">
      <alignment vertical="top" wrapText="1"/>
    </xf>
    <xf numFmtId="0" fontId="7" fillId="0" borderId="0" xfId="0" applyFont="1" applyAlignment="1">
      <alignment wrapText="1"/>
    </xf>
    <xf numFmtId="0" fontId="8" fillId="0" borderId="0" xfId="0" applyFont="1" applyAlignment="1">
      <alignment wrapText="1"/>
    </xf>
    <xf numFmtId="49" fontId="0" fillId="0" borderId="0" xfId="0" applyNumberFormat="1" applyFont="1" applyAlignment="1">
      <alignment wrapText="1"/>
    </xf>
    <xf numFmtId="49" fontId="3" fillId="0" borderId="0" xfId="0" applyNumberFormat="1" applyFont="1" applyAlignment="1">
      <alignment wrapText="1"/>
    </xf>
    <xf numFmtId="0" fontId="0" fillId="0" borderId="0" xfId="0" applyAlignment="1">
      <alignment horizontal="center"/>
    </xf>
    <xf numFmtId="3" fontId="0" fillId="0" borderId="0" xfId="0" applyNumberFormat="1" applyAlignment="1">
      <alignment horizontal="center"/>
    </xf>
    <xf numFmtId="0" fontId="4" fillId="0" borderId="0" xfId="0" applyFont="1" applyAlignment="1">
      <alignment horizontal="center"/>
    </xf>
    <xf numFmtId="165" fontId="0" fillId="0" borderId="0" xfId="0" applyNumberFormat="1"/>
    <xf numFmtId="6" fontId="0" fillId="0" borderId="0" xfId="0" applyNumberFormat="1" applyAlignment="1">
      <alignment textRotation="90" wrapText="1"/>
    </xf>
    <xf numFmtId="0" fontId="0" fillId="0" borderId="0" xfId="0"/>
    <xf numFmtId="3" fontId="0" fillId="0" borderId="0" xfId="0" applyNumberFormat="1"/>
    <xf numFmtId="0" fontId="0" fillId="0" borderId="0" xfId="0" applyAlignment="1">
      <alignment wrapText="1"/>
    </xf>
    <xf numFmtId="0" fontId="0" fillId="0" borderId="0" xfId="0"/>
    <xf numFmtId="0" fontId="0" fillId="0" borderId="0" xfId="0" applyAlignment="1">
      <alignment wrapText="1"/>
    </xf>
    <xf numFmtId="3" fontId="0" fillId="0" borderId="0" xfId="0" applyNumberFormat="1" applyAlignment="1">
      <alignment wrapText="1"/>
    </xf>
    <xf numFmtId="9" fontId="0" fillId="0" borderId="0" xfId="0" applyNumberFormat="1" applyAlignment="1">
      <alignment wrapText="1"/>
    </xf>
    <xf numFmtId="0" fontId="0" fillId="0" borderId="0" xfId="0" applyFill="1" applyAlignment="1">
      <alignment wrapText="1"/>
    </xf>
    <xf numFmtId="0" fontId="0" fillId="0" borderId="0" xfId="0" applyFill="1" applyBorder="1" applyAlignment="1">
      <alignment wrapText="1"/>
    </xf>
    <xf numFmtId="8" fontId="0" fillId="0" borderId="0" xfId="0" applyNumberFormat="1" applyFill="1" applyAlignment="1">
      <alignment wrapText="1"/>
    </xf>
    <xf numFmtId="0" fontId="0" fillId="0" borderId="0" xfId="0"/>
    <xf numFmtId="6" fontId="0" fillId="0" borderId="0" xfId="0" applyNumberFormat="1"/>
    <xf numFmtId="3" fontId="0" fillId="0" borderId="0" xfId="0" applyNumberFormat="1"/>
    <xf numFmtId="0" fontId="0" fillId="0" borderId="0" xfId="0" applyAlignment="1">
      <alignment wrapText="1"/>
    </xf>
    <xf numFmtId="8" fontId="0" fillId="0" borderId="0" xfId="0" applyNumberFormat="1" applyAlignment="1">
      <alignment wrapText="1"/>
    </xf>
    <xf numFmtId="9" fontId="0" fillId="0" borderId="0" xfId="0" applyNumberFormat="1" applyAlignment="1">
      <alignment wrapText="1"/>
    </xf>
    <xf numFmtId="10" fontId="0" fillId="0" borderId="0" xfId="0" applyNumberFormat="1" applyAlignment="1">
      <alignment wrapText="1"/>
    </xf>
    <xf numFmtId="0" fontId="0" fillId="0" borderId="0" xfId="0"/>
    <xf numFmtId="0" fontId="0" fillId="0" borderId="0" xfId="0" applyAlignment="1">
      <alignment horizontal="center" wrapText="1"/>
    </xf>
    <xf numFmtId="8" fontId="0" fillId="0" borderId="0" xfId="0" applyNumberFormat="1" applyAlignment="1">
      <alignment horizontal="center" wrapText="1"/>
    </xf>
    <xf numFmtId="3" fontId="0" fillId="0" borderId="0" xfId="0" applyNumberFormat="1" applyAlignment="1">
      <alignment horizontal="center" wrapText="1"/>
    </xf>
    <xf numFmtId="4" fontId="0" fillId="0" borderId="0" xfId="0" applyNumberFormat="1" applyAlignment="1"/>
    <xf numFmtId="0" fontId="0" fillId="0" borderId="0" xfId="0" applyAlignment="1">
      <alignment wrapText="1"/>
    </xf>
    <xf numFmtId="0" fontId="3" fillId="0" borderId="0" xfId="0" applyFont="1" applyAlignment="1">
      <alignment wrapText="1"/>
    </xf>
    <xf numFmtId="8" fontId="3" fillId="0" borderId="0" xfId="0" applyNumberFormat="1" applyFont="1" applyAlignment="1">
      <alignment wrapText="1"/>
    </xf>
    <xf numFmtId="10" fontId="0" fillId="0" borderId="0" xfId="0" applyNumberFormat="1" applyAlignment="1">
      <alignment wrapText="1"/>
    </xf>
    <xf numFmtId="10" fontId="0" fillId="0" borderId="0" xfId="1" applyNumberFormat="1" applyFont="1" applyAlignment="1">
      <alignment wrapText="1"/>
    </xf>
    <xf numFmtId="0" fontId="0" fillId="0" borderId="0" xfId="0" applyAlignment="1">
      <alignment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0" fillId="0" borderId="0" xfId="0"/>
    <xf numFmtId="3" fontId="0" fillId="0" borderId="0" xfId="0" applyNumberFormat="1"/>
    <xf numFmtId="0" fontId="0" fillId="0" borderId="0" xfId="0" applyAlignment="1">
      <alignment wrapText="1"/>
    </xf>
    <xf numFmtId="0" fontId="0" fillId="0" borderId="0" xfId="0" applyAlignment="1">
      <alignment horizontal="left" vertical="top" wrapText="1"/>
    </xf>
    <xf numFmtId="6" fontId="0" fillId="0" borderId="0" xfId="0" applyNumberFormat="1" applyAlignment="1">
      <alignment horizontal="left" vertical="top" wrapText="1"/>
    </xf>
    <xf numFmtId="3" fontId="0" fillId="0" borderId="0" xfId="0" applyNumberFormat="1" applyAlignment="1">
      <alignment horizontal="left" vertical="top" wrapText="1"/>
    </xf>
    <xf numFmtId="8" fontId="0" fillId="0" borderId="0" xfId="0" applyNumberFormat="1" applyAlignment="1">
      <alignment horizontal="left" vertical="top" wrapText="1"/>
    </xf>
    <xf numFmtId="9" fontId="0" fillId="0" borderId="0" xfId="0" applyNumberFormat="1" applyAlignment="1">
      <alignment horizontal="left" vertical="top" wrapText="1"/>
    </xf>
    <xf numFmtId="10" fontId="0" fillId="0" borderId="0" xfId="0" applyNumberFormat="1"/>
    <xf numFmtId="0" fontId="0" fillId="0" borderId="0" xfId="0"/>
    <xf numFmtId="3" fontId="0" fillId="0" borderId="0" xfId="0" applyNumberFormat="1"/>
    <xf numFmtId="0" fontId="0" fillId="0" borderId="0" xfId="0"/>
    <xf numFmtId="3" fontId="0" fillId="0" borderId="0" xfId="0" applyNumberFormat="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6" fontId="0" fillId="0" borderId="0" xfId="0" applyNumberFormat="1" applyAlignment="1">
      <alignment horizontal="center" vertical="center"/>
    </xf>
    <xf numFmtId="3" fontId="0" fillId="0" borderId="0" xfId="0" applyNumberFormat="1" applyAlignment="1">
      <alignment horizontal="center" vertical="center"/>
    </xf>
    <xf numFmtId="4" fontId="0" fillId="0" borderId="0" xfId="0" applyNumberFormat="1" applyAlignment="1">
      <alignment horizontal="center" vertical="center"/>
    </xf>
    <xf numFmtId="9" fontId="0" fillId="0" borderId="0" xfId="0" applyNumberFormat="1" applyAlignment="1">
      <alignment horizontal="center" vertical="center"/>
    </xf>
    <xf numFmtId="0" fontId="0" fillId="0" borderId="0" xfId="0"/>
    <xf numFmtId="3" fontId="0" fillId="0" borderId="0" xfId="0" applyNumberFormat="1"/>
    <xf numFmtId="0" fontId="0" fillId="0" borderId="0" xfId="0" applyAlignment="1">
      <alignment horizontal="left"/>
    </xf>
    <xf numFmtId="0" fontId="0" fillId="0" borderId="0" xfId="0" applyNumberFormat="1"/>
    <xf numFmtId="0" fontId="0" fillId="0" borderId="0" xfId="0"/>
    <xf numFmtId="0" fontId="0" fillId="0" borderId="0" xfId="0" applyAlignment="1">
      <alignment wrapText="1"/>
    </xf>
    <xf numFmtId="4" fontId="0" fillId="0" borderId="0" xfId="0" applyNumberFormat="1"/>
    <xf numFmtId="9" fontId="0" fillId="0" borderId="0" xfId="0" applyNumberFormat="1"/>
    <xf numFmtId="0" fontId="0" fillId="0" borderId="0" xfId="0"/>
    <xf numFmtId="0" fontId="0" fillId="0" borderId="0" xfId="0" applyAlignment="1">
      <alignment horizontal="left" wrapText="1" indent="1"/>
    </xf>
    <xf numFmtId="0" fontId="0" fillId="0" borderId="0" xfId="0" applyAlignment="1">
      <alignment wrapText="1"/>
    </xf>
    <xf numFmtId="0" fontId="0" fillId="0" borderId="0" xfId="0" applyAlignment="1">
      <alignment horizontal="left" wrapText="1"/>
    </xf>
    <xf numFmtId="4" fontId="0" fillId="0" borderId="0" xfId="0" applyNumberFormat="1"/>
    <xf numFmtId="4" fontId="0" fillId="0" borderId="0" xfId="0" applyNumberFormat="1" applyAlignment="1">
      <alignment wrapText="1"/>
    </xf>
    <xf numFmtId="0" fontId="0" fillId="0" borderId="0" xfId="0"/>
    <xf numFmtId="8" fontId="0" fillId="0" borderId="0" xfId="0" applyNumberFormat="1"/>
    <xf numFmtId="3" fontId="0" fillId="0" borderId="0" xfId="0" applyNumberFormat="1"/>
    <xf numFmtId="4" fontId="0" fillId="0" borderId="0" xfId="0" applyNumberFormat="1"/>
    <xf numFmtId="0" fontId="0" fillId="0" borderId="0" xfId="0"/>
    <xf numFmtId="8" fontId="0" fillId="0" borderId="0" xfId="0" applyNumberFormat="1" applyFill="1"/>
    <xf numFmtId="0" fontId="0" fillId="0" borderId="0" xfId="0" applyAlignment="1">
      <alignment wrapText="1"/>
    </xf>
    <xf numFmtId="9" fontId="0" fillId="0" borderId="0" xfId="0" applyNumberFormat="1"/>
    <xf numFmtId="0" fontId="0" fillId="0" borderId="0" xfId="0"/>
    <xf numFmtId="0" fontId="0" fillId="0" borderId="0" xfId="0" applyAlignment="1">
      <alignment wrapText="1"/>
    </xf>
    <xf numFmtId="6" fontId="0" fillId="0" borderId="0" xfId="0" applyNumberFormat="1"/>
    <xf numFmtId="3" fontId="0" fillId="0" borderId="0" xfId="0" applyNumberFormat="1"/>
    <xf numFmtId="6" fontId="0" fillId="0" borderId="0" xfId="0" applyNumberFormat="1" applyAlignment="1">
      <alignment wrapText="1"/>
    </xf>
    <xf numFmtId="0" fontId="3" fillId="0" borderId="0" xfId="0" applyFont="1" applyAlignment="1">
      <alignment horizontal="center" wrapText="1"/>
    </xf>
    <xf numFmtId="6" fontId="3" fillId="0" borderId="0" xfId="0" applyNumberFormat="1" applyFont="1" applyAlignment="1">
      <alignment horizontal="center" wrapText="1"/>
    </xf>
    <xf numFmtId="0" fontId="3" fillId="0" borderId="0" xfId="0" applyFont="1" applyFill="1" applyAlignment="1">
      <alignment horizontal="center" wrapText="1"/>
    </xf>
    <xf numFmtId="8" fontId="3" fillId="0" borderId="0" xfId="0" applyNumberFormat="1" applyFont="1" applyAlignment="1">
      <alignment horizontal="center" wrapText="1"/>
    </xf>
    <xf numFmtId="0" fontId="11" fillId="0" borderId="0" xfId="0" applyFont="1" applyAlignment="1">
      <alignment vertical="center" wrapText="1"/>
    </xf>
    <xf numFmtId="8" fontId="11" fillId="0" borderId="0" xfId="0" applyNumberFormat="1" applyFont="1" applyAlignment="1">
      <alignment vertical="center" wrapText="1"/>
    </xf>
    <xf numFmtId="3" fontId="11" fillId="0" borderId="0" xfId="0" applyNumberFormat="1" applyFont="1" applyAlignment="1">
      <alignment vertical="center" wrapText="1"/>
    </xf>
    <xf numFmtId="6" fontId="11" fillId="0" borderId="0" xfId="0" applyNumberFormat="1" applyFont="1" applyAlignment="1">
      <alignment vertical="center" wrapText="1"/>
    </xf>
    <xf numFmtId="9" fontId="11" fillId="0" borderId="0" xfId="0" applyNumberFormat="1" applyFont="1" applyAlignment="1">
      <alignment vertical="center"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9" fontId="0" fillId="0" borderId="0" xfId="0" applyNumberFormat="1" applyAlignment="1">
      <alignment wrapText="1"/>
    </xf>
    <xf numFmtId="0" fontId="0" fillId="0" borderId="0" xfId="0"/>
    <xf numFmtId="3" fontId="0" fillId="0" borderId="0" xfId="0" applyNumberFormat="1"/>
    <xf numFmtId="0" fontId="6" fillId="0" borderId="0" xfId="0" applyFont="1" applyAlignment="1">
      <alignment vertical="center" wrapText="1"/>
    </xf>
    <xf numFmtId="0" fontId="0" fillId="0" borderId="0" xfId="0" applyAlignment="1">
      <alignment wrapText="1"/>
    </xf>
    <xf numFmtId="9" fontId="0" fillId="0" borderId="0" xfId="0" applyNumberFormat="1"/>
    <xf numFmtId="0" fontId="0" fillId="0" borderId="0" xfId="0"/>
    <xf numFmtId="3" fontId="0" fillId="0" borderId="0" xfId="0" applyNumberFormat="1"/>
    <xf numFmtId="0" fontId="1" fillId="0" borderId="0" xfId="0" applyFont="1" applyAlignment="1">
      <alignment horizontal="center"/>
    </xf>
    <xf numFmtId="164" fontId="1" fillId="0" borderId="0" xfId="0" applyNumberFormat="1" applyFont="1" applyAlignment="1">
      <alignment horizontal="center"/>
    </xf>
    <xf numFmtId="3" fontId="1" fillId="0" borderId="0" xfId="0" applyNumberFormat="1" applyFont="1" applyAlignment="1">
      <alignment horizontal="center"/>
    </xf>
    <xf numFmtId="0" fontId="1" fillId="0" borderId="0" xfId="0" applyFont="1" applyAlignment="1">
      <alignment horizontal="center" wrapText="1"/>
    </xf>
    <xf numFmtId="3" fontId="1" fillId="0" borderId="0" xfId="0" applyNumberFormat="1" applyFont="1" applyFill="1" applyAlignment="1">
      <alignment horizontal="center"/>
    </xf>
    <xf numFmtId="10" fontId="1" fillId="0" borderId="0" xfId="0" applyNumberFormat="1" applyFont="1" applyAlignment="1">
      <alignment horizontal="center"/>
    </xf>
    <xf numFmtId="49" fontId="3" fillId="2" borderId="0" xfId="0" applyNumberFormat="1" applyFont="1" applyFill="1" applyAlignment="1">
      <alignment wrapText="1"/>
    </xf>
    <xf numFmtId="0" fontId="0" fillId="0" borderId="0" xfId="0" applyAlignment="1">
      <alignment wrapText="1"/>
    </xf>
    <xf numFmtId="49" fontId="3" fillId="0" borderId="1" xfId="0" applyNumberFormat="1" applyFont="1" applyFill="1" applyBorder="1" applyAlignment="1">
      <alignment wrapText="1"/>
    </xf>
    <xf numFmtId="0" fontId="0" fillId="0" borderId="1" xfId="0" applyBorder="1" applyAlignment="1">
      <alignment wrapText="1"/>
    </xf>
    <xf numFmtId="9" fontId="0" fillId="0" borderId="1" xfId="0" applyNumberFormat="1" applyBorder="1" applyAlignment="1">
      <alignment wrapText="1"/>
    </xf>
    <xf numFmtId="6" fontId="6" fillId="0" borderId="0" xfId="0" applyNumberFormat="1" applyFont="1" applyAlignment="1">
      <alignment vertical="center" wrapText="1"/>
    </xf>
    <xf numFmtId="6" fontId="0" fillId="0" borderId="1" xfId="0" applyNumberFormat="1" applyBorder="1" applyAlignment="1">
      <alignment wrapText="1"/>
    </xf>
    <xf numFmtId="6" fontId="0" fillId="0" borderId="0" xfId="0" applyNumberFormat="1" applyAlignment="1">
      <alignment vertical="top" wrapText="1"/>
    </xf>
    <xf numFmtId="164" fontId="0" fillId="0" borderId="0" xfId="0" applyNumberFormat="1"/>
    <xf numFmtId="164" fontId="0" fillId="0" borderId="0" xfId="0" applyNumberFormat="1" applyAlignment="1">
      <alignment horizontal="center"/>
    </xf>
    <xf numFmtId="166" fontId="0" fillId="0" borderId="0" xfId="0" applyNumberFormat="1"/>
    <xf numFmtId="166" fontId="0" fillId="0" borderId="0" xfId="0" applyNumberFormat="1" applyAlignment="1">
      <alignment wrapText="1"/>
    </xf>
    <xf numFmtId="0" fontId="0" fillId="0" borderId="2" xfId="0" applyBorder="1" applyAlignment="1">
      <alignment wrapText="1"/>
    </xf>
    <xf numFmtId="0" fontId="0" fillId="0" borderId="3" xfId="0" applyBorder="1" applyAlignment="1">
      <alignment wrapText="1"/>
    </xf>
    <xf numFmtId="164" fontId="0" fillId="0" borderId="3" xfId="0" applyNumberFormat="1" applyBorder="1" applyAlignment="1">
      <alignment wrapText="1"/>
    </xf>
    <xf numFmtId="3" fontId="0" fillId="0" borderId="3" xfId="0" applyNumberFormat="1" applyBorder="1" applyAlignment="1">
      <alignment wrapText="1"/>
    </xf>
    <xf numFmtId="10" fontId="0" fillId="0" borderId="3" xfId="0" applyNumberFormat="1" applyBorder="1" applyAlignment="1">
      <alignment wrapText="1"/>
    </xf>
    <xf numFmtId="0" fontId="0" fillId="0" borderId="4" xfId="0" applyBorder="1" applyAlignment="1">
      <alignment wrapText="1"/>
    </xf>
    <xf numFmtId="0" fontId="1" fillId="0" borderId="0" xfId="0" applyFont="1" applyFill="1" applyAlignment="1">
      <alignment horizontal="center"/>
    </xf>
    <xf numFmtId="0" fontId="1" fillId="0" borderId="0" xfId="0" applyFont="1" applyFill="1" applyAlignment="1">
      <alignment horizontal="center" wrapText="1"/>
    </xf>
    <xf numFmtId="0" fontId="12" fillId="0" borderId="0" xfId="0" applyFont="1" applyAlignment="1">
      <alignment wrapText="1"/>
    </xf>
    <xf numFmtId="0" fontId="12" fillId="0" borderId="0" xfId="0" applyFont="1" applyAlignment="1">
      <alignment vertical="center" wrapText="1"/>
    </xf>
    <xf numFmtId="0" fontId="0" fillId="0" borderId="0" xfId="0" applyNumberFormat="1" applyFont="1" applyAlignment="1">
      <alignment wrapText="1"/>
    </xf>
    <xf numFmtId="0" fontId="3" fillId="0" borderId="0" xfId="0" applyNumberFormat="1" applyFont="1" applyAlignment="1">
      <alignment wrapText="1"/>
    </xf>
    <xf numFmtId="0" fontId="10" fillId="0" borderId="0" xfId="0" applyFont="1" applyAlignment="1">
      <alignment vertical="center" wrapText="1"/>
    </xf>
  </cellXfs>
  <cellStyles count="2">
    <cellStyle name="Normal" xfId="0" builtinId="0"/>
    <cellStyle name="Percent"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93"/>
  <sheetViews>
    <sheetView tabSelected="1" workbookViewId="0">
      <selection activeCell="B92" sqref="B92"/>
    </sheetView>
  </sheetViews>
  <sheetFormatPr defaultColWidth="9.109375" defaultRowHeight="14.4" x14ac:dyDescent="0.3"/>
  <cols>
    <col min="1" max="1" width="20.6640625" style="2" customWidth="1"/>
    <col min="2" max="2" width="31.33203125" style="2" customWidth="1"/>
    <col min="3" max="3" width="26.33203125" style="2" customWidth="1"/>
    <col min="4" max="4" width="18.44140625" style="2" customWidth="1"/>
    <col min="5" max="5" width="31.109375" style="2" customWidth="1"/>
    <col min="6" max="6" width="20.109375" style="2" customWidth="1"/>
    <col min="7" max="7" width="18.109375" style="2" customWidth="1"/>
    <col min="8" max="8" width="18.44140625" style="2" customWidth="1"/>
    <col min="9" max="9" width="27.44140625" style="2" customWidth="1"/>
    <col min="10" max="10" width="18.44140625" style="2" customWidth="1"/>
    <col min="11" max="11" width="18.109375" style="2" customWidth="1"/>
    <col min="12" max="12" width="18.44140625" style="2" customWidth="1"/>
    <col min="13" max="13" width="18.33203125" style="2" customWidth="1"/>
    <col min="14" max="14" width="18.109375" style="2" customWidth="1"/>
    <col min="15" max="15" width="18.33203125" style="2" customWidth="1"/>
    <col min="16" max="16" width="25" style="2" customWidth="1"/>
    <col min="17" max="17" width="18.109375" style="2" customWidth="1"/>
    <col min="18" max="18" width="18.33203125" style="2" customWidth="1"/>
    <col min="19" max="19" width="18.109375" style="2" customWidth="1"/>
    <col min="20" max="20" width="55.88671875" style="2" customWidth="1"/>
    <col min="21" max="25" width="18.33203125" style="2" customWidth="1"/>
    <col min="26" max="27" width="18.44140625" style="2" customWidth="1"/>
    <col min="28" max="28" width="18.109375" style="2" customWidth="1"/>
    <col min="29" max="29" width="18.44140625" style="2" customWidth="1"/>
    <col min="30" max="30" width="24.44140625" style="2" customWidth="1"/>
    <col min="31" max="31" width="36" style="2" customWidth="1"/>
    <col min="32" max="32" width="18.5546875" style="2" customWidth="1"/>
    <col min="33" max="37" width="18.33203125" style="2" customWidth="1"/>
    <col min="38" max="38" width="18.44140625" style="2" customWidth="1"/>
    <col min="39" max="39" width="18.5546875" style="2" customWidth="1"/>
    <col min="40" max="41" width="18.44140625" style="2" customWidth="1"/>
    <col min="42" max="43" width="18.33203125" style="2" customWidth="1"/>
    <col min="44" max="44" width="18.44140625" style="2" customWidth="1"/>
    <col min="45" max="45" width="18.33203125" style="2" customWidth="1"/>
    <col min="46" max="47" width="18.109375" style="2" customWidth="1"/>
    <col min="48" max="48" width="18.44140625" style="2" customWidth="1"/>
    <col min="49" max="49" width="18.33203125" style="2" customWidth="1"/>
    <col min="50" max="50" width="18.109375" style="2" customWidth="1"/>
    <col min="51" max="52" width="18.33203125" style="2" customWidth="1"/>
    <col min="53" max="53" width="18.109375" style="2" customWidth="1"/>
    <col min="54" max="54" width="18.33203125" style="2" customWidth="1"/>
    <col min="55" max="55" width="36.109375" style="2" customWidth="1"/>
    <col min="56" max="58" width="18.44140625" style="2" customWidth="1"/>
    <col min="59" max="59" width="18.33203125" style="2" customWidth="1"/>
    <col min="60" max="60" width="18.5546875" style="2" customWidth="1"/>
    <col min="61" max="61" width="18.44140625" style="2" customWidth="1"/>
    <col min="62" max="63" width="18.33203125" style="2" customWidth="1"/>
    <col min="64" max="64" width="18.44140625" style="2" customWidth="1"/>
    <col min="65" max="66" width="18.33203125" style="2" customWidth="1"/>
    <col min="67" max="67" width="18.5546875" style="2" customWidth="1"/>
    <col min="68" max="68" width="18.44140625" style="2" customWidth="1"/>
    <col min="69" max="69" width="18.33203125" style="2" customWidth="1"/>
    <col min="70" max="70" width="18.109375" style="2" customWidth="1"/>
    <col min="71" max="71" width="18.44140625" style="2" customWidth="1"/>
    <col min="72" max="74" width="18.33203125" style="2" customWidth="1"/>
    <col min="75" max="75" width="18.5546875" style="2" customWidth="1"/>
    <col min="76" max="76" width="33.5546875" style="2" customWidth="1"/>
    <col min="77" max="16384" width="9.109375" style="2"/>
  </cols>
  <sheetData>
    <row r="1" spans="1:76" ht="45" x14ac:dyDescent="0.25">
      <c r="A1" s="6" t="s">
        <v>38</v>
      </c>
      <c r="B1" s="6">
        <v>1</v>
      </c>
      <c r="C1" s="6"/>
      <c r="D1" s="6"/>
      <c r="E1" s="6">
        <v>2</v>
      </c>
      <c r="F1" s="6"/>
      <c r="G1" s="6"/>
      <c r="H1" s="9">
        <v>3</v>
      </c>
      <c r="I1" s="6" t="s">
        <v>0</v>
      </c>
      <c r="J1" s="9">
        <v>4</v>
      </c>
      <c r="K1" s="9"/>
      <c r="L1" s="9"/>
      <c r="M1" s="9"/>
      <c r="N1" s="9"/>
      <c r="O1" s="9"/>
      <c r="P1" s="6">
        <v>5</v>
      </c>
      <c r="Q1" s="6" t="s">
        <v>1</v>
      </c>
      <c r="R1" s="6" t="s">
        <v>2</v>
      </c>
      <c r="S1" s="6" t="s">
        <v>3</v>
      </c>
      <c r="T1" s="6">
        <v>6</v>
      </c>
      <c r="U1" s="6">
        <v>7</v>
      </c>
      <c r="V1" s="6"/>
      <c r="W1" s="6"/>
      <c r="X1" s="6"/>
      <c r="Y1" s="6"/>
      <c r="Z1" s="6"/>
      <c r="AA1" s="6"/>
      <c r="AB1" s="6"/>
      <c r="AC1" s="6"/>
      <c r="AD1" s="6">
        <v>8</v>
      </c>
      <c r="AE1" s="6"/>
      <c r="AF1" s="6"/>
      <c r="AG1" s="6"/>
      <c r="AH1" s="6"/>
      <c r="AI1" s="7">
        <v>9</v>
      </c>
      <c r="AJ1" s="8"/>
      <c r="AK1" s="6"/>
      <c r="AL1" s="6"/>
      <c r="AM1" s="6"/>
      <c r="AN1" s="6"/>
      <c r="AO1" s="6" t="s">
        <v>4</v>
      </c>
      <c r="AP1" s="6">
        <v>10</v>
      </c>
      <c r="AQ1" s="6">
        <v>11</v>
      </c>
      <c r="AR1" s="6"/>
      <c r="AS1" s="6"/>
      <c r="AT1" s="6"/>
      <c r="AU1" s="6"/>
      <c r="AV1" s="6"/>
      <c r="AW1" s="6">
        <v>12</v>
      </c>
      <c r="AX1" s="6" t="s">
        <v>5</v>
      </c>
      <c r="AY1" s="6"/>
      <c r="AZ1" s="6">
        <v>13</v>
      </c>
      <c r="BA1" s="6">
        <v>14</v>
      </c>
      <c r="BB1" s="6">
        <v>15</v>
      </c>
      <c r="BC1" s="6">
        <v>16</v>
      </c>
      <c r="BD1" s="6">
        <v>17</v>
      </c>
      <c r="BE1" s="6">
        <v>18</v>
      </c>
      <c r="BF1" s="6">
        <v>19</v>
      </c>
      <c r="BG1" s="6">
        <v>20</v>
      </c>
      <c r="BH1" s="6">
        <v>21</v>
      </c>
      <c r="BI1" s="6">
        <v>22</v>
      </c>
      <c r="BJ1" s="6">
        <v>23</v>
      </c>
      <c r="BK1" s="6">
        <v>24</v>
      </c>
      <c r="BL1" s="6">
        <v>25</v>
      </c>
      <c r="BM1" s="6">
        <v>26</v>
      </c>
      <c r="BN1" s="6">
        <v>27</v>
      </c>
      <c r="BO1" s="6">
        <v>28</v>
      </c>
      <c r="BP1" s="6">
        <v>29</v>
      </c>
      <c r="BQ1" s="6">
        <v>30</v>
      </c>
      <c r="BR1" s="6">
        <v>31</v>
      </c>
      <c r="BS1" s="6">
        <v>32</v>
      </c>
      <c r="BT1" s="6">
        <v>33</v>
      </c>
      <c r="BU1" s="6">
        <v>34</v>
      </c>
      <c r="BV1" s="6">
        <v>35</v>
      </c>
      <c r="BW1" s="6">
        <v>36</v>
      </c>
      <c r="BX1" s="6" t="s">
        <v>6</v>
      </c>
    </row>
    <row r="2" spans="1:76" ht="210" customHeight="1" x14ac:dyDescent="0.25">
      <c r="A2" s="6" t="s">
        <v>37</v>
      </c>
      <c r="B2" s="6" t="s">
        <v>7</v>
      </c>
      <c r="C2" s="6" t="s">
        <v>8</v>
      </c>
      <c r="D2" s="6" t="s">
        <v>9</v>
      </c>
      <c r="E2" s="6" t="s">
        <v>64</v>
      </c>
      <c r="F2" s="6" t="s">
        <v>10</v>
      </c>
      <c r="G2" s="6" t="s">
        <v>11</v>
      </c>
      <c r="H2" s="8" t="s">
        <v>39</v>
      </c>
      <c r="I2" s="6" t="s">
        <v>12</v>
      </c>
      <c r="J2" s="9" t="s">
        <v>40</v>
      </c>
      <c r="K2" s="9" t="s">
        <v>41</v>
      </c>
      <c r="L2" s="9" t="s">
        <v>42</v>
      </c>
      <c r="M2" s="9" t="s">
        <v>43</v>
      </c>
      <c r="N2" s="9" t="s">
        <v>44</v>
      </c>
      <c r="O2" s="9" t="s">
        <v>45</v>
      </c>
      <c r="P2" s="6" t="s">
        <v>65</v>
      </c>
      <c r="Q2" s="6" t="s">
        <v>46</v>
      </c>
      <c r="R2" s="6" t="s">
        <v>47</v>
      </c>
      <c r="S2" s="6" t="s">
        <v>48</v>
      </c>
      <c r="T2" s="6" t="s">
        <v>49</v>
      </c>
      <c r="U2" s="6" t="s">
        <v>58</v>
      </c>
      <c r="V2" s="6" t="s">
        <v>50</v>
      </c>
      <c r="W2" s="6" t="s">
        <v>51</v>
      </c>
      <c r="X2" s="6" t="s">
        <v>52</v>
      </c>
      <c r="Y2" s="6" t="s">
        <v>53</v>
      </c>
      <c r="Z2" s="6" t="s">
        <v>54</v>
      </c>
      <c r="AA2" s="6" t="s">
        <v>55</v>
      </c>
      <c r="AB2" s="6" t="s">
        <v>56</v>
      </c>
      <c r="AC2" s="6" t="s">
        <v>57</v>
      </c>
      <c r="AD2" s="6" t="s">
        <v>66</v>
      </c>
      <c r="AE2" s="6" t="s">
        <v>67</v>
      </c>
      <c r="AF2" s="6" t="s">
        <v>68</v>
      </c>
      <c r="AG2" s="6" t="s">
        <v>69</v>
      </c>
      <c r="AH2" s="6" t="s">
        <v>70</v>
      </c>
      <c r="AI2" s="8" t="s">
        <v>71</v>
      </c>
      <c r="AJ2" s="8" t="s">
        <v>72</v>
      </c>
      <c r="AK2" s="6" t="s">
        <v>73</v>
      </c>
      <c r="AL2" s="6" t="s">
        <v>74</v>
      </c>
      <c r="AM2" s="6" t="s">
        <v>75</v>
      </c>
      <c r="AN2" s="6" t="s">
        <v>13</v>
      </c>
      <c r="AO2" s="6" t="s">
        <v>14</v>
      </c>
      <c r="AP2" s="6" t="s">
        <v>59</v>
      </c>
      <c r="AQ2" s="6" t="s">
        <v>15</v>
      </c>
      <c r="AR2" s="6" t="s">
        <v>16</v>
      </c>
      <c r="AS2" s="6" t="s">
        <v>17</v>
      </c>
      <c r="AT2" s="6" t="s">
        <v>18</v>
      </c>
      <c r="AU2" s="6" t="s">
        <v>19</v>
      </c>
      <c r="AV2" s="6" t="s">
        <v>20</v>
      </c>
      <c r="AW2" s="6" t="s">
        <v>21</v>
      </c>
      <c r="AX2" s="6" t="s">
        <v>22</v>
      </c>
      <c r="AY2" s="6" t="s">
        <v>23</v>
      </c>
      <c r="AZ2" s="6" t="s">
        <v>24</v>
      </c>
      <c r="BA2" s="6" t="s">
        <v>25</v>
      </c>
      <c r="BB2" s="6" t="s">
        <v>26</v>
      </c>
      <c r="BC2" s="6" t="s">
        <v>60</v>
      </c>
      <c r="BD2" s="6" t="s">
        <v>76</v>
      </c>
      <c r="BE2" s="6" t="s">
        <v>61</v>
      </c>
      <c r="BF2" s="6" t="s">
        <v>77</v>
      </c>
      <c r="BG2" s="6" t="s">
        <v>62</v>
      </c>
      <c r="BH2" s="6" t="s">
        <v>63</v>
      </c>
      <c r="BI2" s="6" t="s">
        <v>27</v>
      </c>
      <c r="BJ2" s="6" t="s">
        <v>28</v>
      </c>
      <c r="BK2" s="6" t="s">
        <v>81</v>
      </c>
      <c r="BL2" s="6" t="s">
        <v>80</v>
      </c>
      <c r="BM2" s="6" t="s">
        <v>29</v>
      </c>
      <c r="BN2" s="6" t="s">
        <v>30</v>
      </c>
      <c r="BO2" s="6" t="s">
        <v>31</v>
      </c>
      <c r="BP2" s="6" t="s">
        <v>32</v>
      </c>
      <c r="BQ2" s="6" t="s">
        <v>33</v>
      </c>
      <c r="BR2" s="6" t="s">
        <v>34</v>
      </c>
      <c r="BS2" s="6" t="s">
        <v>35</v>
      </c>
      <c r="BT2" s="6" t="s">
        <v>36</v>
      </c>
      <c r="BU2" s="6" t="s">
        <v>78</v>
      </c>
      <c r="BV2" s="6" t="s">
        <v>79</v>
      </c>
      <c r="BW2" s="6" t="s">
        <v>82</v>
      </c>
      <c r="BX2" s="6"/>
    </row>
    <row r="3" spans="1:76" ht="92.25" customHeight="1" x14ac:dyDescent="0.25">
      <c r="A3" s="1" t="s">
        <v>724</v>
      </c>
      <c r="B3" s="146">
        <v>1</v>
      </c>
      <c r="C3" s="146">
        <v>1</v>
      </c>
      <c r="D3" s="146">
        <v>0</v>
      </c>
      <c r="E3" s="146">
        <v>12</v>
      </c>
      <c r="F3" s="146">
        <v>8</v>
      </c>
      <c r="G3" s="146">
        <v>4</v>
      </c>
      <c r="H3" s="129">
        <v>500000</v>
      </c>
      <c r="I3" s="146"/>
      <c r="J3" s="146"/>
      <c r="K3" s="146"/>
      <c r="L3" s="146"/>
      <c r="M3" s="146"/>
      <c r="N3" s="146"/>
      <c r="O3" s="146">
        <v>19527</v>
      </c>
      <c r="P3" s="146" t="s">
        <v>178</v>
      </c>
      <c r="Q3" s="146" t="s">
        <v>718</v>
      </c>
      <c r="R3" s="146" t="s">
        <v>182</v>
      </c>
      <c r="S3" s="146" t="s">
        <v>719</v>
      </c>
      <c r="T3" s="146" t="s">
        <v>720</v>
      </c>
      <c r="U3" s="146" t="s">
        <v>178</v>
      </c>
      <c r="V3" s="146" t="s">
        <v>178</v>
      </c>
      <c r="W3" s="146" t="s">
        <v>182</v>
      </c>
      <c r="X3" s="146" t="s">
        <v>178</v>
      </c>
      <c r="Y3" s="146" t="s">
        <v>178</v>
      </c>
      <c r="Z3" s="146" t="s">
        <v>182</v>
      </c>
      <c r="AA3" s="146" t="s">
        <v>182</v>
      </c>
      <c r="AB3" s="146" t="s">
        <v>182</v>
      </c>
      <c r="AC3" s="146" t="s">
        <v>178</v>
      </c>
      <c r="AD3" s="146"/>
      <c r="AE3" s="146"/>
      <c r="AF3" s="146"/>
      <c r="AG3" s="146"/>
      <c r="AH3" s="146" t="s">
        <v>193</v>
      </c>
      <c r="AI3" s="129"/>
      <c r="AJ3" s="146"/>
      <c r="AK3" s="146"/>
      <c r="AL3" s="146"/>
      <c r="AM3" s="146" t="s">
        <v>193</v>
      </c>
      <c r="AN3" s="129">
        <f>SUM(AI3:AM3)</f>
        <v>0</v>
      </c>
      <c r="AO3" s="146" t="s">
        <v>721</v>
      </c>
      <c r="AP3" s="146"/>
      <c r="AQ3" s="146"/>
      <c r="AR3" s="129"/>
      <c r="AS3" s="146"/>
      <c r="AT3" s="146"/>
      <c r="AU3" s="146"/>
      <c r="AV3" s="146"/>
      <c r="AW3" s="146" t="s">
        <v>178</v>
      </c>
      <c r="AX3" s="146"/>
      <c r="AY3" s="146"/>
      <c r="AZ3" s="146" t="s">
        <v>182</v>
      </c>
      <c r="BA3" s="146" t="s">
        <v>193</v>
      </c>
      <c r="BB3" s="146" t="s">
        <v>182</v>
      </c>
      <c r="BC3" s="146" t="s">
        <v>193</v>
      </c>
      <c r="BD3" s="146" t="s">
        <v>193</v>
      </c>
      <c r="BE3" s="146" t="s">
        <v>193</v>
      </c>
      <c r="BF3" s="146" t="s">
        <v>193</v>
      </c>
      <c r="BG3" s="146" t="s">
        <v>193</v>
      </c>
      <c r="BH3" s="146" t="s">
        <v>193</v>
      </c>
      <c r="BI3" s="146" t="s">
        <v>178</v>
      </c>
      <c r="BJ3" s="146"/>
      <c r="BK3" s="146" t="s">
        <v>722</v>
      </c>
      <c r="BL3" s="146" t="s">
        <v>178</v>
      </c>
      <c r="BM3" s="146" t="s">
        <v>178</v>
      </c>
      <c r="BN3" s="146" t="s">
        <v>182</v>
      </c>
      <c r="BO3" s="146" t="s">
        <v>182</v>
      </c>
      <c r="BP3" s="146" t="s">
        <v>182</v>
      </c>
      <c r="BQ3" s="146" t="s">
        <v>193</v>
      </c>
      <c r="BR3" s="146" t="s">
        <v>182</v>
      </c>
      <c r="BS3" s="146" t="s">
        <v>182</v>
      </c>
      <c r="BT3" s="146" t="s">
        <v>193</v>
      </c>
      <c r="BU3" s="146" t="s">
        <v>193</v>
      </c>
      <c r="BV3" s="146">
        <v>1</v>
      </c>
      <c r="BW3" s="146" t="s">
        <v>723</v>
      </c>
      <c r="BX3" s="146"/>
    </row>
    <row r="4" spans="1:76" ht="45" x14ac:dyDescent="0.25">
      <c r="A4" s="1" t="s">
        <v>83</v>
      </c>
      <c r="B4" s="2">
        <v>1</v>
      </c>
      <c r="C4" s="2">
        <v>1</v>
      </c>
      <c r="D4" s="2">
        <v>0</v>
      </c>
      <c r="E4" s="2">
        <v>17</v>
      </c>
      <c r="F4" s="2">
        <v>17</v>
      </c>
      <c r="G4" s="2">
        <v>0</v>
      </c>
      <c r="H4" s="11">
        <v>525000</v>
      </c>
      <c r="J4" s="2">
        <v>5213</v>
      </c>
      <c r="K4" s="2">
        <v>40553</v>
      </c>
      <c r="L4" s="2">
        <v>3967</v>
      </c>
      <c r="N4" s="2">
        <v>31</v>
      </c>
      <c r="O4" s="2">
        <f>SUM(J4:N4)</f>
        <v>49764</v>
      </c>
      <c r="P4" s="2" t="s">
        <v>323</v>
      </c>
      <c r="Q4" s="2" t="s">
        <v>324</v>
      </c>
      <c r="R4" s="2" t="s">
        <v>182</v>
      </c>
      <c r="S4" s="2" t="s">
        <v>325</v>
      </c>
      <c r="T4" s="2" t="s">
        <v>160</v>
      </c>
      <c r="U4" s="2" t="s">
        <v>178</v>
      </c>
      <c r="V4" s="42" t="s">
        <v>178</v>
      </c>
      <c r="W4" s="42" t="s">
        <v>182</v>
      </c>
      <c r="X4" s="42" t="s">
        <v>178</v>
      </c>
      <c r="Y4" s="42" t="s">
        <v>178</v>
      </c>
      <c r="Z4" s="42" t="s">
        <v>178</v>
      </c>
      <c r="AA4" s="42" t="s">
        <v>178</v>
      </c>
      <c r="AB4" s="42" t="s">
        <v>182</v>
      </c>
      <c r="AC4" s="42" t="s">
        <v>182</v>
      </c>
      <c r="AH4" s="2" t="s">
        <v>326</v>
      </c>
      <c r="AM4" s="3">
        <v>322000</v>
      </c>
      <c r="AN4" s="3">
        <v>322000</v>
      </c>
      <c r="AQ4" s="26">
        <v>0.31</v>
      </c>
      <c r="AW4" s="2" t="s">
        <v>178</v>
      </c>
      <c r="AZ4" s="2" t="s">
        <v>182</v>
      </c>
      <c r="BA4" s="2" t="s">
        <v>193</v>
      </c>
      <c r="BB4" s="2" t="s">
        <v>182</v>
      </c>
      <c r="BC4" s="2" t="s">
        <v>160</v>
      </c>
      <c r="BD4" s="2" t="s">
        <v>182</v>
      </c>
      <c r="BE4" s="2" t="s">
        <v>193</v>
      </c>
      <c r="BF4" s="2" t="s">
        <v>193</v>
      </c>
      <c r="BG4" s="2" t="s">
        <v>182</v>
      </c>
      <c r="BI4" s="2" t="s">
        <v>178</v>
      </c>
      <c r="BJ4" s="2">
        <v>0</v>
      </c>
      <c r="BK4" s="2" t="s">
        <v>308</v>
      </c>
      <c r="BL4" s="2" t="s">
        <v>178</v>
      </c>
      <c r="BM4" s="2" t="s">
        <v>182</v>
      </c>
      <c r="BO4" s="2" t="s">
        <v>182</v>
      </c>
      <c r="BP4" s="2" t="s">
        <v>182</v>
      </c>
      <c r="BQ4" s="2" t="s">
        <v>193</v>
      </c>
      <c r="BR4" s="2" t="s">
        <v>182</v>
      </c>
      <c r="BS4" s="2" t="s">
        <v>182</v>
      </c>
      <c r="BT4" s="2" t="s">
        <v>193</v>
      </c>
      <c r="BU4" s="2" t="s">
        <v>193</v>
      </c>
      <c r="BV4" s="2" t="s">
        <v>193</v>
      </c>
      <c r="BW4" s="2" t="s">
        <v>327</v>
      </c>
    </row>
    <row r="5" spans="1:76" ht="195" x14ac:dyDescent="0.25">
      <c r="A5" s="1" t="s">
        <v>84</v>
      </c>
      <c r="B5" s="92">
        <v>1</v>
      </c>
      <c r="C5" s="92">
        <v>1</v>
      </c>
      <c r="D5" s="92">
        <v>0</v>
      </c>
      <c r="E5" s="92">
        <v>0</v>
      </c>
      <c r="F5" s="92">
        <v>0</v>
      </c>
      <c r="G5" s="92">
        <v>0</v>
      </c>
      <c r="H5" s="153">
        <v>844618.27</v>
      </c>
      <c r="I5" s="92"/>
      <c r="J5" s="93">
        <v>3753</v>
      </c>
      <c r="K5" s="93">
        <v>15932</v>
      </c>
      <c r="L5" s="92"/>
      <c r="M5" s="92"/>
      <c r="N5" s="92"/>
      <c r="O5" s="93">
        <v>19808</v>
      </c>
      <c r="P5" s="92" t="s">
        <v>158</v>
      </c>
      <c r="Q5" s="92"/>
      <c r="R5" s="92"/>
      <c r="S5" s="92"/>
      <c r="T5" s="92"/>
      <c r="U5" s="92"/>
      <c r="V5" s="92"/>
      <c r="W5" s="92"/>
      <c r="X5" s="92"/>
      <c r="Y5" s="92"/>
      <c r="Z5" s="92"/>
      <c r="AA5" s="92"/>
      <c r="AB5" s="92"/>
      <c r="AC5" s="92"/>
      <c r="AD5" s="92"/>
      <c r="AE5" s="92"/>
      <c r="AF5" s="92"/>
      <c r="AG5" s="92"/>
      <c r="AH5" s="92"/>
      <c r="AI5" s="92"/>
      <c r="AJ5" s="92"/>
      <c r="AK5" s="92"/>
      <c r="AL5" s="92"/>
      <c r="AM5" s="92"/>
      <c r="AN5" s="92"/>
      <c r="AO5" s="85" t="s">
        <v>494</v>
      </c>
      <c r="AP5" s="85" t="s">
        <v>495</v>
      </c>
      <c r="AQ5" s="136">
        <v>0.06</v>
      </c>
      <c r="AR5" s="92">
        <v>0</v>
      </c>
      <c r="AS5" s="92">
        <v>0</v>
      </c>
      <c r="AT5" s="65">
        <v>0.82899999999999996</v>
      </c>
      <c r="AU5" s="92">
        <v>0</v>
      </c>
      <c r="AV5" s="92">
        <v>0</v>
      </c>
      <c r="AW5" s="92" t="s">
        <v>168</v>
      </c>
      <c r="AX5" s="92"/>
      <c r="AY5" s="92"/>
      <c r="AZ5" s="92" t="s">
        <v>158</v>
      </c>
      <c r="BA5" s="92">
        <v>0</v>
      </c>
      <c r="BB5" s="92">
        <v>0</v>
      </c>
      <c r="BC5" s="85" t="s">
        <v>496</v>
      </c>
      <c r="BD5" s="92" t="s">
        <v>158</v>
      </c>
      <c r="BE5" s="92" t="s">
        <v>193</v>
      </c>
      <c r="BF5" s="85" t="s">
        <v>497</v>
      </c>
      <c r="BG5" s="94">
        <v>0</v>
      </c>
      <c r="BH5" s="85">
        <v>1</v>
      </c>
      <c r="BI5" s="92" t="s">
        <v>182</v>
      </c>
      <c r="BJ5" s="94">
        <v>0</v>
      </c>
      <c r="BK5" s="85" t="s">
        <v>498</v>
      </c>
      <c r="BL5" s="92" t="s">
        <v>499</v>
      </c>
      <c r="BM5" s="92" t="s">
        <v>168</v>
      </c>
      <c r="BN5" s="92" t="s">
        <v>158</v>
      </c>
      <c r="BO5" s="92" t="s">
        <v>158</v>
      </c>
      <c r="BP5" s="92" t="s">
        <v>158</v>
      </c>
      <c r="BQ5" s="92" t="s">
        <v>165</v>
      </c>
      <c r="BR5" s="92" t="s">
        <v>158</v>
      </c>
      <c r="BS5" s="92" t="s">
        <v>158</v>
      </c>
      <c r="BT5" s="92">
        <v>0</v>
      </c>
      <c r="BU5" s="92">
        <v>0</v>
      </c>
      <c r="BV5" s="92">
        <v>0</v>
      </c>
      <c r="BW5" s="92" t="s">
        <v>158</v>
      </c>
      <c r="BX5" s="92"/>
    </row>
    <row r="6" spans="1:76" ht="135" x14ac:dyDescent="0.25">
      <c r="A6" s="1" t="s">
        <v>85</v>
      </c>
      <c r="B6" s="2">
        <v>6</v>
      </c>
      <c r="C6" s="2">
        <v>4</v>
      </c>
      <c r="D6" s="2">
        <v>2</v>
      </c>
      <c r="E6" s="2">
        <v>0</v>
      </c>
      <c r="F6" s="2">
        <v>0</v>
      </c>
      <c r="G6" s="2">
        <v>0</v>
      </c>
      <c r="H6" s="2" t="s">
        <v>160</v>
      </c>
      <c r="I6" s="2" t="s">
        <v>298</v>
      </c>
      <c r="J6" s="2">
        <v>15159</v>
      </c>
      <c r="K6" s="2">
        <v>38687</v>
      </c>
      <c r="O6" s="2">
        <f>SUM(J6:N6)</f>
        <v>53846</v>
      </c>
      <c r="P6" s="2" t="s">
        <v>178</v>
      </c>
      <c r="Q6" s="23" t="s">
        <v>299</v>
      </c>
      <c r="R6" s="2" t="s">
        <v>182</v>
      </c>
      <c r="S6" s="23" t="s">
        <v>300</v>
      </c>
      <c r="T6" s="2" t="s">
        <v>301</v>
      </c>
      <c r="U6" s="2" t="s">
        <v>178</v>
      </c>
      <c r="V6" s="2" t="s">
        <v>178</v>
      </c>
      <c r="W6" s="2" t="s">
        <v>182</v>
      </c>
      <c r="X6" s="2" t="s">
        <v>302</v>
      </c>
      <c r="Y6" s="2" t="s">
        <v>178</v>
      </c>
      <c r="Z6" s="2" t="s">
        <v>182</v>
      </c>
      <c r="AA6" s="2" t="s">
        <v>178</v>
      </c>
      <c r="AB6" s="2" t="s">
        <v>182</v>
      </c>
      <c r="AC6" s="2" t="s">
        <v>182</v>
      </c>
      <c r="AD6" s="2" t="s">
        <v>160</v>
      </c>
      <c r="AE6" s="23" t="s">
        <v>160</v>
      </c>
      <c r="AF6" s="23" t="s">
        <v>160</v>
      </c>
      <c r="AG6" s="23" t="s">
        <v>160</v>
      </c>
      <c r="AH6" s="2" t="s">
        <v>303</v>
      </c>
      <c r="AM6" s="23" t="s">
        <v>303</v>
      </c>
      <c r="AN6" s="10">
        <v>252175.33</v>
      </c>
      <c r="AQ6" s="2" t="s">
        <v>304</v>
      </c>
      <c r="AW6" s="2" t="s">
        <v>178</v>
      </c>
      <c r="AZ6" s="2" t="s">
        <v>182</v>
      </c>
      <c r="BA6" s="2">
        <v>0</v>
      </c>
      <c r="BB6" s="2" t="s">
        <v>305</v>
      </c>
      <c r="BC6" s="23" t="s">
        <v>306</v>
      </c>
      <c r="BD6" s="2" t="s">
        <v>160</v>
      </c>
      <c r="BE6" s="2" t="s">
        <v>160</v>
      </c>
      <c r="BF6" s="2" t="s">
        <v>182</v>
      </c>
      <c r="BG6" s="2" t="s">
        <v>193</v>
      </c>
      <c r="BH6" s="2" t="s">
        <v>193</v>
      </c>
      <c r="BI6" s="2" t="s">
        <v>307</v>
      </c>
      <c r="BJ6" s="2" t="s">
        <v>160</v>
      </c>
      <c r="BK6" s="23" t="s">
        <v>308</v>
      </c>
      <c r="BL6" s="2" t="s">
        <v>309</v>
      </c>
      <c r="BM6" s="2" t="s">
        <v>178</v>
      </c>
      <c r="BN6" s="2" t="s">
        <v>182</v>
      </c>
      <c r="BO6" s="2" t="s">
        <v>182</v>
      </c>
      <c r="BP6" s="2" t="s">
        <v>182</v>
      </c>
      <c r="BQ6" s="2" t="s">
        <v>160</v>
      </c>
      <c r="BR6" s="2" t="s">
        <v>182</v>
      </c>
      <c r="BS6" s="2" t="s">
        <v>160</v>
      </c>
      <c r="BT6" s="2">
        <v>0</v>
      </c>
      <c r="BU6" s="2">
        <v>0</v>
      </c>
      <c r="BV6" s="2">
        <v>0</v>
      </c>
      <c r="BW6" s="2" t="s">
        <v>310</v>
      </c>
    </row>
    <row r="7" spans="1:76" ht="180" x14ac:dyDescent="0.25">
      <c r="A7" s="1" t="s">
        <v>86</v>
      </c>
      <c r="B7" s="83">
        <v>1</v>
      </c>
      <c r="C7" s="83">
        <v>1</v>
      </c>
      <c r="D7" s="83">
        <v>0</v>
      </c>
      <c r="E7" s="83">
        <v>16</v>
      </c>
      <c r="F7" s="83">
        <v>12</v>
      </c>
      <c r="G7" s="83">
        <v>4</v>
      </c>
      <c r="H7" s="155">
        <v>1800000</v>
      </c>
      <c r="I7" s="83"/>
      <c r="J7" s="83">
        <v>9015</v>
      </c>
      <c r="K7" s="83">
        <v>20385</v>
      </c>
      <c r="L7" s="83" t="s">
        <v>462</v>
      </c>
      <c r="M7" s="83"/>
      <c r="N7" s="83">
        <v>65545</v>
      </c>
      <c r="O7" s="83">
        <v>29400</v>
      </c>
      <c r="P7" s="83" t="s">
        <v>178</v>
      </c>
      <c r="Q7" s="169" t="s">
        <v>463</v>
      </c>
      <c r="R7" s="83" t="s">
        <v>182</v>
      </c>
      <c r="S7" s="85" t="s">
        <v>464</v>
      </c>
      <c r="T7" s="83" t="s">
        <v>160</v>
      </c>
      <c r="U7" s="83" t="s">
        <v>178</v>
      </c>
      <c r="V7" s="83" t="s">
        <v>178</v>
      </c>
      <c r="W7" s="83" t="s">
        <v>178</v>
      </c>
      <c r="X7" s="83" t="s">
        <v>178</v>
      </c>
      <c r="Y7" s="83" t="s">
        <v>178</v>
      </c>
      <c r="Z7" s="83" t="s">
        <v>178</v>
      </c>
      <c r="AA7" s="83" t="s">
        <v>178</v>
      </c>
      <c r="AB7" s="83" t="s">
        <v>182</v>
      </c>
      <c r="AC7" s="83" t="s">
        <v>178</v>
      </c>
      <c r="AD7" s="83" t="s">
        <v>160</v>
      </c>
      <c r="AE7" s="83" t="s">
        <v>160</v>
      </c>
      <c r="AF7" s="83" t="s">
        <v>160</v>
      </c>
      <c r="AG7" s="83" t="s">
        <v>160</v>
      </c>
      <c r="AH7" s="83" t="s">
        <v>160</v>
      </c>
      <c r="AI7" s="83" t="s">
        <v>160</v>
      </c>
      <c r="AJ7" s="83" t="s">
        <v>160</v>
      </c>
      <c r="AK7" s="83" t="s">
        <v>160</v>
      </c>
      <c r="AL7" s="83" t="s">
        <v>160</v>
      </c>
      <c r="AM7" s="83" t="s">
        <v>160</v>
      </c>
      <c r="AN7" s="84">
        <v>1690512</v>
      </c>
      <c r="AO7" s="83"/>
      <c r="AP7" s="83" t="s">
        <v>465</v>
      </c>
      <c r="AQ7" s="136">
        <v>0.06</v>
      </c>
      <c r="AR7" s="136">
        <v>0.94</v>
      </c>
      <c r="AS7" s="83">
        <v>0</v>
      </c>
      <c r="AT7" s="83">
        <v>0</v>
      </c>
      <c r="AU7" s="83">
        <v>0</v>
      </c>
      <c r="AV7" s="83">
        <v>0</v>
      </c>
      <c r="AW7" s="83" t="s">
        <v>178</v>
      </c>
      <c r="AX7" s="83"/>
      <c r="AY7" s="83"/>
      <c r="AZ7" s="83" t="s">
        <v>178</v>
      </c>
      <c r="BA7" s="83">
        <v>1</v>
      </c>
      <c r="BB7" s="83" t="s">
        <v>178</v>
      </c>
      <c r="BC7" s="85" t="s">
        <v>466</v>
      </c>
      <c r="BD7" s="83" t="s">
        <v>185</v>
      </c>
      <c r="BE7" s="85" t="s">
        <v>467</v>
      </c>
      <c r="BF7" s="83" t="s">
        <v>178</v>
      </c>
      <c r="BG7" s="83">
        <v>0</v>
      </c>
      <c r="BH7" s="83">
        <v>1</v>
      </c>
      <c r="BI7" s="83" t="s">
        <v>178</v>
      </c>
      <c r="BJ7" s="83">
        <v>0</v>
      </c>
      <c r="BK7" s="83" t="s">
        <v>167</v>
      </c>
      <c r="BL7" s="83" t="s">
        <v>167</v>
      </c>
      <c r="BM7" s="83" t="s">
        <v>178</v>
      </c>
      <c r="BN7" s="83" t="s">
        <v>177</v>
      </c>
      <c r="BO7" s="83" t="s">
        <v>178</v>
      </c>
      <c r="BP7" s="83" t="s">
        <v>182</v>
      </c>
      <c r="BQ7" s="83" t="s">
        <v>182</v>
      </c>
      <c r="BR7" s="83" t="s">
        <v>182</v>
      </c>
      <c r="BS7" s="83" t="s">
        <v>182</v>
      </c>
      <c r="BT7" s="83">
        <v>0</v>
      </c>
      <c r="BU7" s="83">
        <v>0</v>
      </c>
      <c r="BV7" s="83">
        <v>1</v>
      </c>
      <c r="BW7" s="83" t="s">
        <v>178</v>
      </c>
      <c r="BX7" s="83"/>
    </row>
    <row r="8" spans="1:76" ht="144" x14ac:dyDescent="0.3">
      <c r="A8" s="1" t="s">
        <v>87</v>
      </c>
      <c r="B8">
        <v>1</v>
      </c>
      <c r="C8">
        <v>1</v>
      </c>
      <c r="D8">
        <v>0</v>
      </c>
      <c r="E8">
        <v>3</v>
      </c>
      <c r="F8">
        <v>8</v>
      </c>
      <c r="G8">
        <v>0</v>
      </c>
      <c r="H8" s="12">
        <v>576995.32999999996</v>
      </c>
      <c r="I8"/>
      <c r="J8">
        <v>4388</v>
      </c>
      <c r="K8">
        <v>13166</v>
      </c>
      <c r="L8">
        <v>0</v>
      </c>
      <c r="M8">
        <v>0</v>
      </c>
      <c r="N8" s="13"/>
      <c r="O8" s="13">
        <v>17554</v>
      </c>
      <c r="P8" t="s">
        <v>175</v>
      </c>
      <c r="Q8" t="s">
        <v>176</v>
      </c>
      <c r="R8" t="s">
        <v>176</v>
      </c>
      <c r="S8" t="s">
        <v>176</v>
      </c>
      <c r="T8" t="s">
        <v>176</v>
      </c>
      <c r="U8" t="s">
        <v>182</v>
      </c>
      <c r="V8" t="s">
        <v>182</v>
      </c>
      <c r="W8" t="s">
        <v>182</v>
      </c>
      <c r="X8" t="s">
        <v>178</v>
      </c>
      <c r="Y8" t="s">
        <v>182</v>
      </c>
      <c r="Z8" t="s">
        <v>182</v>
      </c>
      <c r="AA8" t="s">
        <v>182</v>
      </c>
      <c r="AB8" t="s">
        <v>182</v>
      </c>
      <c r="AC8" t="s">
        <v>182</v>
      </c>
      <c r="AD8" s="12" t="s">
        <v>176</v>
      </c>
      <c r="AE8" s="14" t="s">
        <v>176</v>
      </c>
      <c r="AF8" t="s">
        <v>176</v>
      </c>
      <c r="AG8" t="s">
        <v>176</v>
      </c>
      <c r="AH8" t="s">
        <v>176</v>
      </c>
      <c r="AI8" t="s">
        <v>176</v>
      </c>
      <c r="AJ8" t="s">
        <v>176</v>
      </c>
      <c r="AK8" t="s">
        <v>176</v>
      </c>
      <c r="AL8" t="s">
        <v>176</v>
      </c>
      <c r="AM8" t="s">
        <v>176</v>
      </c>
      <c r="AN8" t="s">
        <v>176</v>
      </c>
      <c r="AO8" t="s">
        <v>176</v>
      </c>
      <c r="AP8" s="26" t="s">
        <v>284</v>
      </c>
      <c r="AQ8" s="38">
        <v>0.23499999999999999</v>
      </c>
      <c r="AR8" s="38">
        <v>0</v>
      </c>
      <c r="AS8" s="38">
        <v>0</v>
      </c>
      <c r="AT8" s="38">
        <v>0.76500000000000001</v>
      </c>
      <c r="AU8" s="38">
        <v>0</v>
      </c>
      <c r="AV8" s="38">
        <v>0</v>
      </c>
      <c r="AW8" t="s">
        <v>176</v>
      </c>
      <c r="AX8" t="s">
        <v>176</v>
      </c>
      <c r="AY8" t="s">
        <v>176</v>
      </c>
      <c r="AZ8" t="s">
        <v>175</v>
      </c>
      <c r="BA8">
        <v>0</v>
      </c>
      <c r="BB8" t="s">
        <v>178</v>
      </c>
      <c r="BC8" s="23" t="s">
        <v>283</v>
      </c>
      <c r="BD8" t="s">
        <v>182</v>
      </c>
      <c r="BE8" t="s">
        <v>176</v>
      </c>
      <c r="BF8" t="s">
        <v>182</v>
      </c>
      <c r="BG8">
        <v>0</v>
      </c>
      <c r="BH8">
        <v>1</v>
      </c>
      <c r="BI8" t="s">
        <v>175</v>
      </c>
      <c r="BJ8">
        <v>0</v>
      </c>
      <c r="BK8" t="s">
        <v>167</v>
      </c>
      <c r="BL8" t="s">
        <v>179</v>
      </c>
      <c r="BM8" t="s">
        <v>175</v>
      </c>
      <c r="BN8" t="s">
        <v>175</v>
      </c>
      <c r="BO8" t="s">
        <v>175</v>
      </c>
      <c r="BP8" t="s">
        <v>175</v>
      </c>
      <c r="BQ8" t="s">
        <v>176</v>
      </c>
      <c r="BR8" t="s">
        <v>175</v>
      </c>
      <c r="BS8" t="s">
        <v>175</v>
      </c>
      <c r="BT8">
        <v>0</v>
      </c>
      <c r="BU8">
        <v>0</v>
      </c>
      <c r="BV8">
        <v>0</v>
      </c>
      <c r="BW8" t="s">
        <v>175</v>
      </c>
      <c r="BX8"/>
    </row>
    <row r="9" spans="1:76" ht="45" x14ac:dyDescent="0.25">
      <c r="A9" s="1" t="s">
        <v>88</v>
      </c>
      <c r="B9" s="2">
        <v>1</v>
      </c>
      <c r="C9" s="2">
        <v>2</v>
      </c>
      <c r="D9" s="2">
        <v>1</v>
      </c>
      <c r="E9" s="2">
        <v>0</v>
      </c>
      <c r="F9" s="2">
        <v>14</v>
      </c>
      <c r="G9" s="2">
        <v>4</v>
      </c>
      <c r="H9" s="156">
        <v>1200000</v>
      </c>
      <c r="J9" s="2">
        <v>4537</v>
      </c>
      <c r="K9" s="2">
        <v>27843</v>
      </c>
      <c r="L9" s="2">
        <v>4378</v>
      </c>
      <c r="M9" s="2">
        <v>629</v>
      </c>
      <c r="N9" s="2">
        <v>100</v>
      </c>
      <c r="O9" s="2">
        <v>37487</v>
      </c>
      <c r="P9" s="2" t="s">
        <v>158</v>
      </c>
      <c r="S9" s="2" t="s">
        <v>159</v>
      </c>
      <c r="T9" s="2" t="s">
        <v>160</v>
      </c>
      <c r="U9" s="2" t="s">
        <v>160</v>
      </c>
      <c r="V9" s="2" t="s">
        <v>160</v>
      </c>
      <c r="W9" s="2" t="s">
        <v>160</v>
      </c>
      <c r="X9" s="2" t="s">
        <v>160</v>
      </c>
      <c r="Y9" s="2" t="s">
        <v>160</v>
      </c>
      <c r="Z9" s="2" t="s">
        <v>160</v>
      </c>
      <c r="AA9" s="2" t="s">
        <v>160</v>
      </c>
      <c r="AB9" s="2" t="s">
        <v>160</v>
      </c>
      <c r="AC9" s="2" t="s">
        <v>160</v>
      </c>
      <c r="AD9" s="2" t="s">
        <v>161</v>
      </c>
      <c r="AE9" s="2" t="s">
        <v>162</v>
      </c>
      <c r="AF9" s="2" t="s">
        <v>160</v>
      </c>
      <c r="AG9" s="2" t="s">
        <v>160</v>
      </c>
      <c r="AH9" s="2" t="s">
        <v>160</v>
      </c>
      <c r="AI9" s="2" t="s">
        <v>160</v>
      </c>
      <c r="AJ9" s="4">
        <v>131074.51</v>
      </c>
      <c r="AK9" s="2" t="s">
        <v>160</v>
      </c>
      <c r="AL9" s="2" t="s">
        <v>160</v>
      </c>
      <c r="AM9" s="2" t="s">
        <v>160</v>
      </c>
      <c r="AN9" s="4">
        <v>131074.51</v>
      </c>
      <c r="AP9" s="2" t="s">
        <v>163</v>
      </c>
      <c r="AQ9" s="5">
        <v>0.09</v>
      </c>
      <c r="AR9" s="2" t="s">
        <v>160</v>
      </c>
      <c r="AS9" s="2" t="s">
        <v>160</v>
      </c>
      <c r="AT9" s="5">
        <v>0.91</v>
      </c>
      <c r="AU9" s="2" t="s">
        <v>160</v>
      </c>
      <c r="AV9" s="2" t="s">
        <v>160</v>
      </c>
      <c r="AW9" s="2" t="s">
        <v>164</v>
      </c>
      <c r="AX9" s="2" t="s">
        <v>160</v>
      </c>
      <c r="AY9" s="2" t="s">
        <v>160</v>
      </c>
      <c r="AZ9" s="2" t="s">
        <v>158</v>
      </c>
      <c r="BA9" s="2">
        <v>0</v>
      </c>
      <c r="BB9" s="2" t="s">
        <v>158</v>
      </c>
      <c r="BC9" s="2" t="s">
        <v>160</v>
      </c>
      <c r="BD9" s="2" t="s">
        <v>158</v>
      </c>
      <c r="BE9" s="2" t="s">
        <v>165</v>
      </c>
      <c r="BF9" s="2" t="s">
        <v>158</v>
      </c>
      <c r="BG9" s="2">
        <v>0</v>
      </c>
      <c r="BH9" s="2">
        <v>0</v>
      </c>
      <c r="BI9" s="2" t="s">
        <v>166</v>
      </c>
      <c r="BJ9" s="2" t="s">
        <v>160</v>
      </c>
      <c r="BK9" s="2" t="s">
        <v>167</v>
      </c>
      <c r="BL9" s="2" t="s">
        <v>167</v>
      </c>
      <c r="BM9" s="2" t="s">
        <v>168</v>
      </c>
      <c r="BN9" s="2" t="s">
        <v>158</v>
      </c>
      <c r="BO9" s="2" t="s">
        <v>158</v>
      </c>
      <c r="BP9" s="2" t="s">
        <v>158</v>
      </c>
      <c r="BQ9" s="2" t="s">
        <v>160</v>
      </c>
      <c r="BR9" s="2" t="s">
        <v>158</v>
      </c>
      <c r="BS9" s="2" t="s">
        <v>160</v>
      </c>
      <c r="BT9" s="2">
        <v>0</v>
      </c>
      <c r="BU9" s="2">
        <v>0</v>
      </c>
      <c r="BV9" s="2">
        <v>0</v>
      </c>
      <c r="BW9" s="2" t="s">
        <v>158</v>
      </c>
    </row>
    <row r="10" spans="1:76" s="23" customFormat="1" ht="172.2" x14ac:dyDescent="0.35">
      <c r="A10" s="1" t="s">
        <v>89</v>
      </c>
      <c r="B10" s="23">
        <v>1</v>
      </c>
      <c r="C10" s="23">
        <v>1</v>
      </c>
      <c r="D10" s="23">
        <v>0</v>
      </c>
      <c r="E10" s="23">
        <v>13</v>
      </c>
      <c r="F10" s="23">
        <v>13</v>
      </c>
      <c r="G10" s="23">
        <v>0</v>
      </c>
      <c r="H10" s="20">
        <v>830000</v>
      </c>
      <c r="J10" s="23">
        <v>2221</v>
      </c>
      <c r="K10" s="23">
        <v>12932</v>
      </c>
      <c r="L10" s="23">
        <v>1249</v>
      </c>
      <c r="O10" s="23">
        <v>16402</v>
      </c>
      <c r="P10" s="23" t="s">
        <v>225</v>
      </c>
      <c r="Q10" s="31" t="s">
        <v>226</v>
      </c>
      <c r="R10" s="32" t="s">
        <v>182</v>
      </c>
      <c r="S10" s="32" t="s">
        <v>227</v>
      </c>
      <c r="T10" s="31" t="s">
        <v>228</v>
      </c>
      <c r="U10" s="23" t="s">
        <v>178</v>
      </c>
      <c r="V10" s="23" t="s">
        <v>178</v>
      </c>
      <c r="W10" s="23" t="s">
        <v>178</v>
      </c>
      <c r="X10" s="23" t="s">
        <v>178</v>
      </c>
      <c r="Y10" s="23" t="s">
        <v>178</v>
      </c>
      <c r="Z10" s="23" t="s">
        <v>178</v>
      </c>
      <c r="AA10" s="23" t="s">
        <v>178</v>
      </c>
      <c r="AB10" s="23" t="s">
        <v>182</v>
      </c>
      <c r="AC10" s="23" t="s">
        <v>178</v>
      </c>
      <c r="AH10" s="31" t="s">
        <v>229</v>
      </c>
      <c r="AM10" s="10">
        <v>941764.13</v>
      </c>
      <c r="AN10" s="10">
        <v>1031764.1</v>
      </c>
      <c r="AP10" s="23" t="s">
        <v>193</v>
      </c>
      <c r="AQ10" s="26">
        <v>0.06</v>
      </c>
      <c r="AR10" s="26">
        <v>0.94</v>
      </c>
      <c r="AW10" s="23" t="s">
        <v>178</v>
      </c>
      <c r="AZ10" s="23" t="s">
        <v>178</v>
      </c>
      <c r="BA10" s="23" t="s">
        <v>230</v>
      </c>
      <c r="BB10" s="23" t="s">
        <v>178</v>
      </c>
      <c r="BC10" s="27" t="s">
        <v>231</v>
      </c>
      <c r="BD10" s="23" t="s">
        <v>160</v>
      </c>
      <c r="BE10" s="23" t="s">
        <v>160</v>
      </c>
      <c r="BF10" s="23" t="s">
        <v>160</v>
      </c>
      <c r="BG10" s="23" t="s">
        <v>193</v>
      </c>
      <c r="BH10" s="23" t="s">
        <v>232</v>
      </c>
      <c r="BI10" s="23" t="s">
        <v>178</v>
      </c>
      <c r="BJ10" s="23" t="s">
        <v>160</v>
      </c>
      <c r="BK10" s="23" t="s">
        <v>167</v>
      </c>
      <c r="BL10" s="23" t="s">
        <v>233</v>
      </c>
      <c r="BM10" s="23" t="s">
        <v>182</v>
      </c>
      <c r="BN10" s="23" t="s">
        <v>182</v>
      </c>
      <c r="BO10" s="23" t="s">
        <v>182</v>
      </c>
      <c r="BP10" s="23" t="s">
        <v>182</v>
      </c>
      <c r="BQ10" s="23" t="s">
        <v>160</v>
      </c>
      <c r="BR10" s="23" t="s">
        <v>182</v>
      </c>
      <c r="BS10" s="23" t="s">
        <v>182</v>
      </c>
      <c r="BT10" s="23" t="s">
        <v>193</v>
      </c>
      <c r="BU10" s="23" t="s">
        <v>193</v>
      </c>
      <c r="BV10" s="23" t="s">
        <v>193</v>
      </c>
      <c r="BW10" s="23" t="s">
        <v>234</v>
      </c>
    </row>
    <row r="11" spans="1:76" ht="180" x14ac:dyDescent="0.25">
      <c r="A11" s="1" t="s">
        <v>90</v>
      </c>
      <c r="B11" s="75">
        <v>4</v>
      </c>
      <c r="C11" s="75">
        <v>4</v>
      </c>
      <c r="D11" s="75">
        <v>2</v>
      </c>
      <c r="E11" s="75">
        <v>0</v>
      </c>
      <c r="F11" s="75" t="s">
        <v>431</v>
      </c>
      <c r="G11" s="75" t="s">
        <v>431</v>
      </c>
      <c r="H11" s="76">
        <v>8030823</v>
      </c>
      <c r="I11" s="75" t="s">
        <v>160</v>
      </c>
      <c r="J11" s="77">
        <v>18222</v>
      </c>
      <c r="K11" s="77">
        <v>175644</v>
      </c>
      <c r="L11" s="77">
        <v>16304</v>
      </c>
      <c r="M11" s="77">
        <v>4550</v>
      </c>
      <c r="N11" s="77">
        <v>1931</v>
      </c>
      <c r="O11" s="77">
        <v>216651</v>
      </c>
      <c r="P11" s="75" t="s">
        <v>182</v>
      </c>
      <c r="Q11" s="75" t="s">
        <v>190</v>
      </c>
      <c r="R11" s="75" t="s">
        <v>190</v>
      </c>
      <c r="S11" s="75" t="s">
        <v>432</v>
      </c>
      <c r="T11" s="75" t="s">
        <v>432</v>
      </c>
      <c r="U11" s="75" t="s">
        <v>178</v>
      </c>
      <c r="V11" s="75" t="s">
        <v>178</v>
      </c>
      <c r="W11" s="75" t="s">
        <v>182</v>
      </c>
      <c r="X11" s="75" t="s">
        <v>182</v>
      </c>
      <c r="Y11" s="75" t="s">
        <v>178</v>
      </c>
      <c r="Z11" s="75" t="s">
        <v>178</v>
      </c>
      <c r="AA11" s="75" t="s">
        <v>182</v>
      </c>
      <c r="AB11" s="75" t="s">
        <v>182</v>
      </c>
      <c r="AC11" s="75" t="s">
        <v>182</v>
      </c>
      <c r="AD11" s="75" t="s">
        <v>433</v>
      </c>
      <c r="AE11" s="75" t="s">
        <v>434</v>
      </c>
      <c r="AF11" s="75" t="s">
        <v>435</v>
      </c>
      <c r="AG11" s="75" t="s">
        <v>193</v>
      </c>
      <c r="AH11" s="75" t="s">
        <v>193</v>
      </c>
      <c r="AI11" s="75" t="s">
        <v>436</v>
      </c>
      <c r="AJ11" s="78">
        <v>716484.58</v>
      </c>
      <c r="AK11" s="75" t="s">
        <v>193</v>
      </c>
      <c r="AL11" s="75" t="s">
        <v>193</v>
      </c>
      <c r="AM11" s="75" t="s">
        <v>193</v>
      </c>
      <c r="AN11" s="78">
        <v>716484.58</v>
      </c>
      <c r="AO11" s="75" t="s">
        <v>190</v>
      </c>
      <c r="AP11" s="75" t="s">
        <v>437</v>
      </c>
      <c r="AQ11" s="79">
        <v>1</v>
      </c>
      <c r="AR11" s="79">
        <v>0</v>
      </c>
      <c r="AS11" s="79">
        <v>0</v>
      </c>
      <c r="AT11" s="79">
        <v>0</v>
      </c>
      <c r="AU11" s="79">
        <v>0</v>
      </c>
      <c r="AV11" s="79">
        <v>0</v>
      </c>
      <c r="AW11" s="75" t="s">
        <v>190</v>
      </c>
      <c r="AX11" s="75" t="s">
        <v>190</v>
      </c>
      <c r="AY11" s="75" t="s">
        <v>190</v>
      </c>
      <c r="AZ11" s="75" t="s">
        <v>182</v>
      </c>
      <c r="BA11" s="75" t="s">
        <v>193</v>
      </c>
      <c r="BB11" s="75" t="s">
        <v>178</v>
      </c>
      <c r="BC11" s="75" t="s">
        <v>438</v>
      </c>
      <c r="BD11" s="75" t="s">
        <v>178</v>
      </c>
      <c r="BE11" s="75" t="s">
        <v>439</v>
      </c>
      <c r="BF11" s="75" t="s">
        <v>178</v>
      </c>
      <c r="BG11" s="75">
        <v>1</v>
      </c>
      <c r="BH11" s="75">
        <v>2</v>
      </c>
      <c r="BI11" s="75" t="s">
        <v>178</v>
      </c>
      <c r="BJ11" s="75">
        <v>769</v>
      </c>
      <c r="BK11" s="75" t="s">
        <v>440</v>
      </c>
      <c r="BL11" s="75" t="s">
        <v>209</v>
      </c>
      <c r="BM11" s="75" t="s">
        <v>178</v>
      </c>
      <c r="BN11" s="75" t="s">
        <v>178</v>
      </c>
      <c r="BO11" s="75" t="s">
        <v>178</v>
      </c>
      <c r="BP11" s="75" t="s">
        <v>182</v>
      </c>
      <c r="BQ11" s="75" t="s">
        <v>160</v>
      </c>
      <c r="BR11" s="75" t="s">
        <v>178</v>
      </c>
      <c r="BS11" s="75" t="s">
        <v>178</v>
      </c>
      <c r="BT11" s="75">
        <v>1</v>
      </c>
      <c r="BU11" s="75">
        <v>6</v>
      </c>
      <c r="BV11" s="75">
        <v>13</v>
      </c>
      <c r="BW11" s="75" t="s">
        <v>441</v>
      </c>
      <c r="BX11" s="75"/>
    </row>
    <row r="12" spans="1:76" ht="105" x14ac:dyDescent="0.25">
      <c r="A12" s="1" t="s">
        <v>91</v>
      </c>
      <c r="B12" s="2">
        <v>1</v>
      </c>
      <c r="C12" s="2">
        <v>1</v>
      </c>
      <c r="D12" s="2">
        <v>0</v>
      </c>
      <c r="E12" s="2">
        <v>0</v>
      </c>
      <c r="F12" s="2">
        <v>0</v>
      </c>
      <c r="G12" s="2">
        <v>0</v>
      </c>
      <c r="H12" s="69">
        <v>405242.65</v>
      </c>
      <c r="J12" s="2">
        <v>10288</v>
      </c>
      <c r="O12" s="2">
        <f>SUM(J12:N12)</f>
        <v>10288</v>
      </c>
      <c r="P12" s="2" t="s">
        <v>178</v>
      </c>
      <c r="Q12" s="2" t="s">
        <v>450</v>
      </c>
      <c r="R12" s="2" t="s">
        <v>451</v>
      </c>
      <c r="S12" s="2" t="s">
        <v>452</v>
      </c>
      <c r="T12" s="2" t="s">
        <v>160</v>
      </c>
      <c r="U12" s="2" t="s">
        <v>182</v>
      </c>
      <c r="V12" s="2" t="s">
        <v>182</v>
      </c>
      <c r="W12" s="2" t="s">
        <v>182</v>
      </c>
      <c r="X12" s="74" t="s">
        <v>182</v>
      </c>
      <c r="Y12" s="74" t="s">
        <v>178</v>
      </c>
      <c r="Z12" s="74" t="s">
        <v>182</v>
      </c>
      <c r="AA12" s="74" t="s">
        <v>182</v>
      </c>
      <c r="AB12" s="74" t="s">
        <v>182</v>
      </c>
      <c r="AC12" s="74" t="s">
        <v>182</v>
      </c>
      <c r="AD12" s="2" t="s">
        <v>453</v>
      </c>
      <c r="AI12" s="69">
        <v>35532.99</v>
      </c>
      <c r="AN12" s="69">
        <f>SUM(AI12:AM12)</f>
        <v>35532.99</v>
      </c>
      <c r="AP12" s="2" t="s">
        <v>454</v>
      </c>
      <c r="AR12" s="69"/>
      <c r="AW12" s="2" t="s">
        <v>178</v>
      </c>
      <c r="AZ12" s="2" t="s">
        <v>182</v>
      </c>
      <c r="BA12" s="2" t="s">
        <v>193</v>
      </c>
      <c r="BB12" s="2" t="s">
        <v>178</v>
      </c>
      <c r="BC12" s="2" t="s">
        <v>160</v>
      </c>
      <c r="BD12" s="2" t="s">
        <v>160</v>
      </c>
      <c r="BE12" s="2" t="s">
        <v>455</v>
      </c>
      <c r="BF12" s="2" t="s">
        <v>160</v>
      </c>
      <c r="BG12" s="2" t="s">
        <v>193</v>
      </c>
      <c r="BH12" s="2" t="s">
        <v>193</v>
      </c>
      <c r="BI12" s="2" t="s">
        <v>178</v>
      </c>
      <c r="BJ12" s="2" t="s">
        <v>193</v>
      </c>
      <c r="BK12" s="2" t="s">
        <v>456</v>
      </c>
      <c r="BL12" s="2" t="s">
        <v>178</v>
      </c>
      <c r="BM12" s="2" t="s">
        <v>182</v>
      </c>
      <c r="BN12" s="2" t="s">
        <v>178</v>
      </c>
      <c r="BO12" s="2" t="s">
        <v>178</v>
      </c>
      <c r="BP12" s="2" t="s">
        <v>178</v>
      </c>
      <c r="BQ12" s="2" t="s">
        <v>457</v>
      </c>
      <c r="BR12" s="2" t="s">
        <v>178</v>
      </c>
      <c r="BS12" s="2" t="s">
        <v>182</v>
      </c>
      <c r="BT12" s="2" t="s">
        <v>193</v>
      </c>
      <c r="BU12" s="2" t="s">
        <v>193</v>
      </c>
      <c r="BV12" s="2">
        <v>1</v>
      </c>
      <c r="BW12" s="2" t="s">
        <v>458</v>
      </c>
    </row>
    <row r="13" spans="1:76" ht="120" x14ac:dyDescent="0.25">
      <c r="A13" s="1" t="s">
        <v>92</v>
      </c>
      <c r="B13" s="2">
        <v>2</v>
      </c>
      <c r="C13" s="2">
        <v>1</v>
      </c>
      <c r="D13" s="2">
        <v>1</v>
      </c>
      <c r="E13" s="2">
        <v>0</v>
      </c>
      <c r="F13" s="2">
        <v>0</v>
      </c>
      <c r="G13" s="2">
        <v>0</v>
      </c>
      <c r="H13" s="118">
        <v>889098</v>
      </c>
      <c r="O13" s="130">
        <v>29178</v>
      </c>
      <c r="P13" s="2" t="s">
        <v>178</v>
      </c>
      <c r="Q13" s="2" t="s">
        <v>573</v>
      </c>
      <c r="R13" s="2" t="s">
        <v>182</v>
      </c>
      <c r="S13" s="2" t="s">
        <v>573</v>
      </c>
      <c r="T13" s="2" t="s">
        <v>193</v>
      </c>
      <c r="U13" s="2" t="s">
        <v>178</v>
      </c>
      <c r="V13" s="2" t="s">
        <v>178</v>
      </c>
      <c r="W13" s="2" t="s">
        <v>182</v>
      </c>
      <c r="X13" s="135" t="s">
        <v>182</v>
      </c>
      <c r="Y13" s="135" t="s">
        <v>182</v>
      </c>
      <c r="Z13" s="135" t="s">
        <v>182</v>
      </c>
      <c r="AA13" s="135" t="s">
        <v>182</v>
      </c>
      <c r="AB13" s="135" t="s">
        <v>182</v>
      </c>
      <c r="AC13" s="135" t="s">
        <v>178</v>
      </c>
      <c r="AE13" s="2" t="s">
        <v>574</v>
      </c>
      <c r="AH13" s="2" t="s">
        <v>573</v>
      </c>
      <c r="AJ13" s="129">
        <v>89999.99</v>
      </c>
      <c r="AR13" s="135" t="s">
        <v>575</v>
      </c>
      <c r="AW13" s="2" t="s">
        <v>576</v>
      </c>
      <c r="AZ13" s="2" t="s">
        <v>182</v>
      </c>
      <c r="BA13" s="2">
        <v>0</v>
      </c>
      <c r="BB13" s="2" t="s">
        <v>182</v>
      </c>
      <c r="BC13" s="2" t="s">
        <v>577</v>
      </c>
      <c r="BD13" s="2" t="s">
        <v>182</v>
      </c>
      <c r="BE13" s="2" t="s">
        <v>193</v>
      </c>
      <c r="BF13" s="2" t="s">
        <v>182</v>
      </c>
      <c r="BG13" s="2" t="s">
        <v>193</v>
      </c>
      <c r="BH13" s="2" t="s">
        <v>193</v>
      </c>
      <c r="BI13" s="2" t="s">
        <v>182</v>
      </c>
      <c r="BJ13" s="2">
        <v>0</v>
      </c>
      <c r="BK13" s="2" t="s">
        <v>167</v>
      </c>
      <c r="BL13" s="2" t="s">
        <v>578</v>
      </c>
      <c r="BM13" s="2" t="s">
        <v>177</v>
      </c>
      <c r="BN13" s="2" t="s">
        <v>182</v>
      </c>
      <c r="BO13" s="2" t="s">
        <v>182</v>
      </c>
      <c r="BP13" s="2" t="s">
        <v>182</v>
      </c>
      <c r="BR13" s="2" t="s">
        <v>182</v>
      </c>
      <c r="BS13" s="2" t="s">
        <v>182</v>
      </c>
      <c r="BT13" s="2">
        <v>0</v>
      </c>
      <c r="BU13" s="2">
        <v>0</v>
      </c>
      <c r="BV13" s="2" t="s">
        <v>579</v>
      </c>
      <c r="BW13" s="2" t="s">
        <v>182</v>
      </c>
    </row>
    <row r="14" spans="1:76" ht="75" x14ac:dyDescent="0.25">
      <c r="A14" s="1" t="s">
        <v>93</v>
      </c>
      <c r="B14" s="68">
        <v>2</v>
      </c>
      <c r="C14" s="68">
        <v>2</v>
      </c>
      <c r="D14" s="68">
        <v>0</v>
      </c>
      <c r="E14" s="68">
        <v>1</v>
      </c>
      <c r="F14" s="68">
        <v>38</v>
      </c>
      <c r="G14" s="68">
        <v>10</v>
      </c>
      <c r="H14" s="69">
        <v>3252000</v>
      </c>
      <c r="I14" s="68"/>
      <c r="J14" s="70">
        <v>8941</v>
      </c>
      <c r="K14" s="70">
        <v>118401</v>
      </c>
      <c r="L14" s="70">
        <v>10747</v>
      </c>
      <c r="M14" s="70">
        <v>1761</v>
      </c>
      <c r="N14" s="68">
        <v>76</v>
      </c>
      <c r="O14" s="70">
        <v>139926</v>
      </c>
      <c r="P14" s="68" t="s">
        <v>182</v>
      </c>
      <c r="Q14" s="68"/>
      <c r="R14" s="68"/>
      <c r="S14" s="68"/>
      <c r="T14" s="68" t="s">
        <v>403</v>
      </c>
      <c r="U14" s="68" t="s">
        <v>178</v>
      </c>
      <c r="V14" s="68" t="s">
        <v>178</v>
      </c>
      <c r="W14" s="68" t="s">
        <v>182</v>
      </c>
      <c r="X14" s="68" t="s">
        <v>178</v>
      </c>
      <c r="Y14" s="68" t="s">
        <v>178</v>
      </c>
      <c r="Z14" s="68" t="s">
        <v>182</v>
      </c>
      <c r="AA14" s="68" t="s">
        <v>182</v>
      </c>
      <c r="AB14" s="68" t="s">
        <v>182</v>
      </c>
      <c r="AC14" s="68" t="s">
        <v>182</v>
      </c>
      <c r="AD14" s="68" t="s">
        <v>193</v>
      </c>
      <c r="AE14" s="68" t="s">
        <v>352</v>
      </c>
      <c r="AF14" s="68" t="s">
        <v>352</v>
      </c>
      <c r="AG14" s="68" t="s">
        <v>193</v>
      </c>
      <c r="AH14" s="68" t="s">
        <v>193</v>
      </c>
      <c r="AI14" s="68" t="s">
        <v>193</v>
      </c>
      <c r="AJ14" s="69">
        <v>278101.52</v>
      </c>
      <c r="AK14" s="68" t="s">
        <v>404</v>
      </c>
      <c r="AL14" s="68" t="s">
        <v>193</v>
      </c>
      <c r="AM14" s="68" t="s">
        <v>193</v>
      </c>
      <c r="AN14" s="71">
        <v>278101.52</v>
      </c>
      <c r="AO14" s="68"/>
      <c r="AP14" s="68" t="s">
        <v>405</v>
      </c>
      <c r="AQ14" s="65">
        <v>8.5500000000000007E-2</v>
      </c>
      <c r="AR14" s="68">
        <v>0</v>
      </c>
      <c r="AS14" s="68">
        <v>0</v>
      </c>
      <c r="AT14" s="65">
        <v>0.91449999999999998</v>
      </c>
      <c r="AU14" s="68">
        <v>0</v>
      </c>
      <c r="AV14" s="68">
        <v>0</v>
      </c>
      <c r="AW14" s="68" t="s">
        <v>218</v>
      </c>
      <c r="AX14" s="68" t="s">
        <v>218</v>
      </c>
      <c r="AY14" s="68" t="s">
        <v>406</v>
      </c>
      <c r="AZ14" s="68" t="s">
        <v>182</v>
      </c>
      <c r="BA14" s="68">
        <v>0</v>
      </c>
      <c r="BB14" s="68" t="s">
        <v>182</v>
      </c>
      <c r="BC14" s="68" t="s">
        <v>407</v>
      </c>
      <c r="BD14" s="68" t="s">
        <v>182</v>
      </c>
      <c r="BE14" s="68" t="s">
        <v>408</v>
      </c>
      <c r="BF14" s="68" t="s">
        <v>409</v>
      </c>
      <c r="BG14" s="68">
        <v>0</v>
      </c>
      <c r="BH14" s="68">
        <v>2</v>
      </c>
      <c r="BI14" s="68" t="s">
        <v>182</v>
      </c>
      <c r="BJ14" s="68">
        <v>0</v>
      </c>
      <c r="BK14" s="68" t="s">
        <v>410</v>
      </c>
      <c r="BL14" s="68" t="s">
        <v>314</v>
      </c>
      <c r="BM14" s="68" t="s">
        <v>182</v>
      </c>
      <c r="BN14" s="68" t="s">
        <v>182</v>
      </c>
      <c r="BO14" s="68" t="s">
        <v>182</v>
      </c>
      <c r="BP14" s="68" t="s">
        <v>182</v>
      </c>
      <c r="BQ14" s="68" t="s">
        <v>218</v>
      </c>
      <c r="BR14" s="68" t="s">
        <v>182</v>
      </c>
      <c r="BS14" s="68" t="s">
        <v>182</v>
      </c>
      <c r="BT14" s="68">
        <v>0</v>
      </c>
      <c r="BU14" s="68">
        <v>0</v>
      </c>
      <c r="BV14" s="68">
        <v>1</v>
      </c>
      <c r="BW14" s="68" t="s">
        <v>411</v>
      </c>
      <c r="BX14" s="68"/>
    </row>
    <row r="15" spans="1:76" ht="150" x14ac:dyDescent="0.25">
      <c r="A15" s="1" t="s">
        <v>94</v>
      </c>
      <c r="B15" s="101">
        <v>2</v>
      </c>
      <c r="C15" s="102">
        <v>1</v>
      </c>
      <c r="D15" s="102">
        <v>1</v>
      </c>
      <c r="E15" s="103">
        <v>4</v>
      </c>
      <c r="F15" s="102">
        <v>21</v>
      </c>
      <c r="G15" s="100">
        <v>0</v>
      </c>
      <c r="H15" s="155">
        <v>2353504</v>
      </c>
      <c r="I15" s="100"/>
      <c r="J15" s="100">
        <v>40971</v>
      </c>
      <c r="K15" s="100">
        <v>6628</v>
      </c>
      <c r="L15" s="100">
        <v>88</v>
      </c>
      <c r="M15" s="100">
        <v>0</v>
      </c>
      <c r="N15" s="100">
        <v>9063</v>
      </c>
      <c r="O15" s="100">
        <v>56750</v>
      </c>
      <c r="P15" s="100" t="s">
        <v>175</v>
      </c>
      <c r="Q15" s="100" t="s">
        <v>175</v>
      </c>
      <c r="R15" s="100" t="s">
        <v>175</v>
      </c>
      <c r="S15" s="100" t="s">
        <v>190</v>
      </c>
      <c r="T15" s="100" t="s">
        <v>190</v>
      </c>
      <c r="U15" s="100" t="s">
        <v>177</v>
      </c>
      <c r="V15" s="100" t="s">
        <v>177</v>
      </c>
      <c r="W15" s="100" t="s">
        <v>175</v>
      </c>
      <c r="X15" s="100" t="s">
        <v>177</v>
      </c>
      <c r="Y15" s="100" t="s">
        <v>177</v>
      </c>
      <c r="Z15" s="100" t="s">
        <v>175</v>
      </c>
      <c r="AA15" s="100" t="s">
        <v>175</v>
      </c>
      <c r="AB15" s="100" t="s">
        <v>175</v>
      </c>
      <c r="AC15" s="100" t="s">
        <v>175</v>
      </c>
      <c r="AD15" s="100">
        <v>0</v>
      </c>
      <c r="AE15" s="100">
        <v>0</v>
      </c>
      <c r="AF15" s="100">
        <v>0</v>
      </c>
      <c r="AG15" s="100">
        <v>0</v>
      </c>
      <c r="AH15" s="100">
        <v>0</v>
      </c>
      <c r="AI15" s="100">
        <v>0</v>
      </c>
      <c r="AJ15" s="100">
        <v>0</v>
      </c>
      <c r="AK15" s="100">
        <v>0</v>
      </c>
      <c r="AL15" s="100">
        <v>0</v>
      </c>
      <c r="AM15" s="102">
        <v>0</v>
      </c>
      <c r="AN15" s="100">
        <v>0</v>
      </c>
      <c r="AO15" s="103"/>
      <c r="AP15" s="103" t="s">
        <v>505</v>
      </c>
      <c r="AQ15" s="105">
        <v>0.11</v>
      </c>
      <c r="AR15" s="100">
        <v>0</v>
      </c>
      <c r="AS15" s="100">
        <v>0</v>
      </c>
      <c r="AT15" s="104">
        <v>0.89</v>
      </c>
      <c r="AU15" s="100">
        <v>0</v>
      </c>
      <c r="AV15" s="100">
        <v>0</v>
      </c>
      <c r="AW15" s="100" t="s">
        <v>190</v>
      </c>
      <c r="AX15" s="100"/>
      <c r="AY15" s="100" t="s">
        <v>506</v>
      </c>
      <c r="AZ15" s="100" t="s">
        <v>175</v>
      </c>
      <c r="BA15" s="100" t="s">
        <v>202</v>
      </c>
      <c r="BB15" s="100" t="s">
        <v>175</v>
      </c>
      <c r="BC15" s="100" t="s">
        <v>190</v>
      </c>
      <c r="BD15" s="102" t="s">
        <v>507</v>
      </c>
      <c r="BE15" s="100">
        <v>0</v>
      </c>
      <c r="BF15" s="100" t="s">
        <v>175</v>
      </c>
      <c r="BG15" s="100" t="s">
        <v>175</v>
      </c>
      <c r="BH15" s="100">
        <v>0</v>
      </c>
      <c r="BI15" s="100" t="s">
        <v>177</v>
      </c>
      <c r="BJ15" s="100">
        <v>0</v>
      </c>
      <c r="BK15" s="100" t="s">
        <v>508</v>
      </c>
      <c r="BL15" s="100" t="s">
        <v>509</v>
      </c>
      <c r="BM15" s="100" t="s">
        <v>177</v>
      </c>
      <c r="BN15" s="100" t="s">
        <v>487</v>
      </c>
      <c r="BO15" s="100" t="s">
        <v>487</v>
      </c>
      <c r="BP15" s="100" t="s">
        <v>487</v>
      </c>
      <c r="BQ15" s="100" t="s">
        <v>190</v>
      </c>
      <c r="BR15" s="100" t="s">
        <v>175</v>
      </c>
      <c r="BS15" s="100" t="s">
        <v>175</v>
      </c>
      <c r="BT15" s="100" t="s">
        <v>202</v>
      </c>
      <c r="BU15" s="100" t="s">
        <v>202</v>
      </c>
      <c r="BV15" s="100" t="s">
        <v>510</v>
      </c>
      <c r="BW15" s="102" t="s">
        <v>511</v>
      </c>
      <c r="BX15" s="100"/>
    </row>
    <row r="16" spans="1:76" ht="210" x14ac:dyDescent="0.25">
      <c r="A16" s="145" t="s">
        <v>713</v>
      </c>
      <c r="B16" s="2">
        <v>2</v>
      </c>
      <c r="C16" s="2">
        <v>2</v>
      </c>
      <c r="D16" s="2">
        <v>0</v>
      </c>
      <c r="E16" s="2">
        <v>0</v>
      </c>
      <c r="F16" s="2">
        <v>0</v>
      </c>
      <c r="G16" s="2">
        <v>0</v>
      </c>
      <c r="H16" s="129">
        <v>1200000</v>
      </c>
      <c r="J16" s="146">
        <v>5000</v>
      </c>
      <c r="K16" s="130">
        <v>14500</v>
      </c>
      <c r="L16" s="146">
        <v>3000</v>
      </c>
      <c r="M16" s="146"/>
      <c r="N16" s="146"/>
      <c r="O16" s="130">
        <v>23000</v>
      </c>
      <c r="P16" s="2" t="s">
        <v>182</v>
      </c>
      <c r="Q16" s="2" t="s">
        <v>160</v>
      </c>
      <c r="R16" s="2" t="s">
        <v>160</v>
      </c>
      <c r="S16" s="2" t="s">
        <v>160</v>
      </c>
      <c r="T16" s="2" t="s">
        <v>592</v>
      </c>
      <c r="U16" s="2" t="s">
        <v>593</v>
      </c>
      <c r="AD16" s="2" t="s">
        <v>594</v>
      </c>
      <c r="AE16" s="135" t="s">
        <v>594</v>
      </c>
      <c r="AF16" s="135" t="s">
        <v>594</v>
      </c>
      <c r="AG16" s="135" t="s">
        <v>594</v>
      </c>
      <c r="AH16" s="135" t="s">
        <v>594</v>
      </c>
      <c r="AI16" s="135" t="s">
        <v>594</v>
      </c>
      <c r="AJ16" s="135" t="s">
        <v>594</v>
      </c>
      <c r="AK16" s="135" t="s">
        <v>594</v>
      </c>
      <c r="AL16" s="135" t="s">
        <v>594</v>
      </c>
      <c r="AM16" s="135" t="s">
        <v>594</v>
      </c>
      <c r="AN16" s="135" t="s">
        <v>594</v>
      </c>
      <c r="AP16" s="2" t="s">
        <v>595</v>
      </c>
      <c r="AQ16" s="131">
        <v>0.02</v>
      </c>
      <c r="AT16" s="131">
        <v>0.98</v>
      </c>
      <c r="AW16" s="2" t="s">
        <v>160</v>
      </c>
      <c r="AZ16" s="2" t="s">
        <v>596</v>
      </c>
      <c r="BA16" s="2" t="s">
        <v>193</v>
      </c>
      <c r="BB16" s="2" t="s">
        <v>182</v>
      </c>
      <c r="BC16" s="2" t="s">
        <v>597</v>
      </c>
      <c r="BD16" s="2" t="s">
        <v>182</v>
      </c>
      <c r="BE16" s="2" t="s">
        <v>193</v>
      </c>
      <c r="BF16" s="2" t="s">
        <v>182</v>
      </c>
      <c r="BG16" s="2" t="s">
        <v>598</v>
      </c>
      <c r="BH16" s="2">
        <v>2</v>
      </c>
      <c r="BI16" s="2" t="s">
        <v>182</v>
      </c>
      <c r="BJ16" s="2" t="s">
        <v>160</v>
      </c>
      <c r="BK16" s="2" t="s">
        <v>599</v>
      </c>
      <c r="BL16" s="2" t="s">
        <v>233</v>
      </c>
      <c r="BM16" s="2" t="s">
        <v>182</v>
      </c>
      <c r="BN16" s="2" t="s">
        <v>182</v>
      </c>
      <c r="BO16" s="2" t="s">
        <v>182</v>
      </c>
      <c r="BP16" s="2" t="s">
        <v>182</v>
      </c>
      <c r="BQ16" s="2" t="s">
        <v>160</v>
      </c>
      <c r="BR16" s="2" t="s">
        <v>182</v>
      </c>
      <c r="BS16" s="2" t="s">
        <v>182</v>
      </c>
      <c r="BT16" s="2">
        <v>0</v>
      </c>
      <c r="BU16" s="2">
        <v>0</v>
      </c>
      <c r="BV16" s="2" t="s">
        <v>600</v>
      </c>
      <c r="BW16" s="2" t="s">
        <v>601</v>
      </c>
    </row>
    <row r="17" spans="1:76" ht="75" x14ac:dyDescent="0.25">
      <c r="A17" s="1" t="s">
        <v>95</v>
      </c>
      <c r="B17" s="85">
        <v>5</v>
      </c>
      <c r="C17" s="85">
        <v>5</v>
      </c>
      <c r="D17" s="85">
        <v>0</v>
      </c>
      <c r="E17" s="85">
        <v>0</v>
      </c>
      <c r="F17" s="85"/>
      <c r="G17" s="85"/>
      <c r="H17" s="156">
        <v>790000</v>
      </c>
      <c r="I17" s="85"/>
      <c r="J17" s="85"/>
      <c r="K17" s="85"/>
      <c r="L17" s="85"/>
      <c r="M17" s="85"/>
      <c r="N17" s="85"/>
      <c r="O17" s="85">
        <v>38574</v>
      </c>
      <c r="P17" s="85" t="s">
        <v>474</v>
      </c>
      <c r="Q17" s="85" t="s">
        <v>475</v>
      </c>
      <c r="R17" s="85" t="s">
        <v>182</v>
      </c>
      <c r="S17" s="85" t="s">
        <v>476</v>
      </c>
      <c r="T17" s="85" t="s">
        <v>477</v>
      </c>
      <c r="U17" s="85" t="s">
        <v>178</v>
      </c>
      <c r="V17" s="85" t="s">
        <v>178</v>
      </c>
      <c r="W17" s="85" t="s">
        <v>182</v>
      </c>
      <c r="X17" s="85" t="s">
        <v>182</v>
      </c>
      <c r="Y17" s="85" t="s">
        <v>178</v>
      </c>
      <c r="Z17" s="85" t="s">
        <v>178</v>
      </c>
      <c r="AA17" s="85" t="s">
        <v>178</v>
      </c>
      <c r="AB17" s="85" t="s">
        <v>182</v>
      </c>
      <c r="AC17" s="85" t="s">
        <v>182</v>
      </c>
      <c r="AD17" s="85" t="s">
        <v>478</v>
      </c>
      <c r="AE17" s="85" t="s">
        <v>478</v>
      </c>
      <c r="AF17" s="85" t="s">
        <v>478</v>
      </c>
      <c r="AG17" s="85" t="s">
        <v>478</v>
      </c>
      <c r="AH17" s="85" t="s">
        <v>193</v>
      </c>
      <c r="AI17" s="70">
        <v>148585</v>
      </c>
      <c r="AJ17" s="85" t="s">
        <v>478</v>
      </c>
      <c r="AK17" s="85"/>
      <c r="AL17" s="85"/>
      <c r="AM17" s="85"/>
      <c r="AN17" s="85"/>
      <c r="AO17" s="85" t="s">
        <v>479</v>
      </c>
      <c r="AP17" s="85" t="s">
        <v>193</v>
      </c>
      <c r="AQ17" s="85"/>
      <c r="AR17" s="85"/>
      <c r="AS17" s="85"/>
      <c r="AT17" s="85">
        <v>0</v>
      </c>
      <c r="AU17" s="85">
        <v>0</v>
      </c>
      <c r="AV17" s="85">
        <v>0</v>
      </c>
      <c r="AW17" s="85" t="s">
        <v>178</v>
      </c>
      <c r="AX17" s="85"/>
      <c r="AY17" s="85"/>
      <c r="AZ17" s="85" t="s">
        <v>182</v>
      </c>
      <c r="BA17" s="85">
        <v>0</v>
      </c>
      <c r="BB17" s="85" t="s">
        <v>182</v>
      </c>
      <c r="BC17" s="85"/>
      <c r="BD17" s="85"/>
      <c r="BE17" s="85" t="s">
        <v>480</v>
      </c>
      <c r="BF17" s="70">
        <v>600000</v>
      </c>
      <c r="BG17" s="85">
        <v>0</v>
      </c>
      <c r="BH17" s="85">
        <v>5</v>
      </c>
      <c r="BI17" s="85" t="s">
        <v>182</v>
      </c>
      <c r="BJ17" s="85">
        <v>0</v>
      </c>
      <c r="BK17" s="85" t="s">
        <v>481</v>
      </c>
      <c r="BL17" s="85" t="s">
        <v>167</v>
      </c>
      <c r="BM17" s="85" t="s">
        <v>178</v>
      </c>
      <c r="BN17" s="85" t="s">
        <v>182</v>
      </c>
      <c r="BO17" s="85" t="s">
        <v>178</v>
      </c>
      <c r="BP17" s="85" t="s">
        <v>178</v>
      </c>
      <c r="BQ17" s="85" t="s">
        <v>482</v>
      </c>
      <c r="BR17" s="85" t="s">
        <v>178</v>
      </c>
      <c r="BS17" s="85" t="s">
        <v>182</v>
      </c>
      <c r="BT17" s="85">
        <v>1</v>
      </c>
      <c r="BU17" s="85">
        <v>5</v>
      </c>
      <c r="BV17" s="85" t="s">
        <v>483</v>
      </c>
      <c r="BW17" s="85" t="s">
        <v>484</v>
      </c>
      <c r="BX17" s="85"/>
    </row>
    <row r="18" spans="1:76" ht="30" x14ac:dyDescent="0.25">
      <c r="A18" s="145" t="s">
        <v>639</v>
      </c>
      <c r="B18" s="2">
        <v>2</v>
      </c>
      <c r="C18" s="2">
        <v>1</v>
      </c>
      <c r="D18" s="2">
        <v>1</v>
      </c>
      <c r="E18" s="2">
        <v>2</v>
      </c>
      <c r="F18" s="2">
        <v>1</v>
      </c>
      <c r="G18" s="2">
        <v>1</v>
      </c>
      <c r="H18" s="129">
        <v>826985.37</v>
      </c>
      <c r="J18" s="2">
        <v>3612</v>
      </c>
      <c r="K18" s="2">
        <v>4763</v>
      </c>
      <c r="O18" s="2">
        <v>8375</v>
      </c>
      <c r="P18" s="2" t="s">
        <v>178</v>
      </c>
      <c r="Q18" s="2" t="s">
        <v>636</v>
      </c>
      <c r="U18" s="2" t="s">
        <v>178</v>
      </c>
      <c r="V18" s="2" t="s">
        <v>178</v>
      </c>
      <c r="W18" s="2" t="s">
        <v>182</v>
      </c>
      <c r="X18" s="2" t="s">
        <v>182</v>
      </c>
      <c r="Y18" s="2" t="s">
        <v>178</v>
      </c>
      <c r="Z18" s="2" t="s">
        <v>182</v>
      </c>
      <c r="AA18" s="2" t="s">
        <v>182</v>
      </c>
      <c r="AB18" s="2" t="s">
        <v>158</v>
      </c>
      <c r="AC18" s="2" t="s">
        <v>178</v>
      </c>
      <c r="AP18" s="2" t="s">
        <v>637</v>
      </c>
      <c r="AR18" s="131">
        <v>0.33</v>
      </c>
      <c r="AT18" s="131">
        <v>0.67</v>
      </c>
      <c r="AW18" s="2" t="s">
        <v>178</v>
      </c>
      <c r="AZ18" s="2" t="s">
        <v>182</v>
      </c>
      <c r="BA18" s="2" t="s">
        <v>193</v>
      </c>
      <c r="BB18" s="146"/>
      <c r="BC18" s="146"/>
      <c r="BD18" s="146"/>
      <c r="BE18" s="146"/>
      <c r="BF18" s="146"/>
      <c r="BG18" s="146"/>
      <c r="BH18" s="2">
        <v>0</v>
      </c>
      <c r="BI18" s="2" t="s">
        <v>178</v>
      </c>
      <c r="BJ18" s="2" t="s">
        <v>160</v>
      </c>
      <c r="BK18" s="2" t="s">
        <v>167</v>
      </c>
      <c r="BL18" s="2" t="s">
        <v>167</v>
      </c>
      <c r="BM18" s="2" t="s">
        <v>178</v>
      </c>
      <c r="BN18" s="2" t="s">
        <v>182</v>
      </c>
      <c r="BO18" s="2" t="s">
        <v>182</v>
      </c>
      <c r="BP18" s="146"/>
      <c r="BQ18" s="146"/>
      <c r="BR18" s="146"/>
      <c r="BS18" s="146"/>
      <c r="BT18" s="146"/>
      <c r="BU18" s="146"/>
      <c r="BV18" s="146"/>
      <c r="BW18" s="146"/>
    </row>
    <row r="19" spans="1:76" ht="135" x14ac:dyDescent="0.25">
      <c r="A19" s="1" t="s">
        <v>96</v>
      </c>
      <c r="B19" s="135">
        <v>4</v>
      </c>
      <c r="C19" s="135">
        <v>1</v>
      </c>
      <c r="D19" s="135">
        <v>3</v>
      </c>
      <c r="E19" s="135">
        <v>0</v>
      </c>
      <c r="F19" s="135">
        <v>12</v>
      </c>
      <c r="G19" s="135">
        <v>8</v>
      </c>
      <c r="H19" s="156">
        <v>4000000</v>
      </c>
      <c r="I19" s="135" t="s">
        <v>561</v>
      </c>
      <c r="J19" s="135">
        <v>5000</v>
      </c>
      <c r="K19" s="130">
        <v>14500</v>
      </c>
      <c r="L19" s="135">
        <v>3000</v>
      </c>
      <c r="M19" s="135"/>
      <c r="N19" s="135"/>
      <c r="O19" s="130">
        <v>23000</v>
      </c>
      <c r="P19" s="135" t="s">
        <v>562</v>
      </c>
      <c r="Q19" s="135" t="s">
        <v>218</v>
      </c>
      <c r="R19" s="135" t="s">
        <v>218</v>
      </c>
      <c r="S19" s="135" t="s">
        <v>218</v>
      </c>
      <c r="T19" s="135" t="s">
        <v>218</v>
      </c>
      <c r="U19" s="135" t="s">
        <v>563</v>
      </c>
      <c r="V19" s="135" t="s">
        <v>564</v>
      </c>
      <c r="W19" s="135" t="s">
        <v>563</v>
      </c>
      <c r="X19" s="135" t="s">
        <v>565</v>
      </c>
      <c r="Y19" s="135" t="s">
        <v>563</v>
      </c>
      <c r="Z19" s="135" t="s">
        <v>176</v>
      </c>
      <c r="AA19" s="135" t="s">
        <v>176</v>
      </c>
      <c r="AB19" s="135" t="s">
        <v>176</v>
      </c>
      <c r="AC19" s="135" t="s">
        <v>176</v>
      </c>
      <c r="AD19" s="135" t="s">
        <v>176</v>
      </c>
      <c r="AE19" s="135" t="s">
        <v>176</v>
      </c>
      <c r="AF19" s="135" t="s">
        <v>176</v>
      </c>
      <c r="AG19" s="135" t="s">
        <v>176</v>
      </c>
      <c r="AH19" s="135" t="s">
        <v>176</v>
      </c>
      <c r="AI19" s="135" t="s">
        <v>176</v>
      </c>
      <c r="AJ19" s="135" t="s">
        <v>176</v>
      </c>
      <c r="AK19" s="135" t="s">
        <v>176</v>
      </c>
      <c r="AL19" s="135" t="s">
        <v>176</v>
      </c>
      <c r="AM19" s="135" t="s">
        <v>176</v>
      </c>
      <c r="AN19" s="135" t="s">
        <v>176</v>
      </c>
      <c r="AO19" s="135" t="s">
        <v>566</v>
      </c>
      <c r="AP19" s="135" t="s">
        <v>567</v>
      </c>
      <c r="AQ19" s="131">
        <v>0.02</v>
      </c>
      <c r="AR19" s="131">
        <v>0</v>
      </c>
      <c r="AS19" s="131">
        <v>0</v>
      </c>
      <c r="AT19" s="131">
        <v>0.98</v>
      </c>
      <c r="AU19" s="131">
        <v>0</v>
      </c>
      <c r="AV19" s="131">
        <v>0</v>
      </c>
      <c r="AW19" s="135" t="s">
        <v>568</v>
      </c>
      <c r="AX19" s="135" t="s">
        <v>569</v>
      </c>
      <c r="AY19" s="135" t="s">
        <v>176</v>
      </c>
      <c r="AZ19" s="135" t="s">
        <v>176</v>
      </c>
      <c r="BA19" s="135" t="s">
        <v>202</v>
      </c>
      <c r="BB19" s="146" t="s">
        <v>175</v>
      </c>
      <c r="BC19" s="146" t="s">
        <v>725</v>
      </c>
      <c r="BD19" s="146" t="s">
        <v>168</v>
      </c>
      <c r="BE19" s="146" t="s">
        <v>726</v>
      </c>
      <c r="BF19" s="146" t="s">
        <v>175</v>
      </c>
      <c r="BG19" s="146">
        <v>0</v>
      </c>
      <c r="BH19" s="135">
        <v>0</v>
      </c>
      <c r="BI19" s="146" t="s">
        <v>175</v>
      </c>
      <c r="BJ19" s="146">
        <v>0</v>
      </c>
      <c r="BK19" s="146" t="s">
        <v>802</v>
      </c>
      <c r="BL19" s="146" t="s">
        <v>803</v>
      </c>
      <c r="BM19" s="135" t="s">
        <v>158</v>
      </c>
      <c r="BN19" s="135" t="s">
        <v>158</v>
      </c>
      <c r="BO19" s="135" t="s">
        <v>175</v>
      </c>
      <c r="BP19" s="146" t="s">
        <v>175</v>
      </c>
      <c r="BQ19" s="146" t="s">
        <v>176</v>
      </c>
      <c r="BR19" s="146" t="s">
        <v>175</v>
      </c>
      <c r="BS19" s="146" t="s">
        <v>644</v>
      </c>
      <c r="BT19" s="146" t="s">
        <v>202</v>
      </c>
      <c r="BU19" s="146" t="s">
        <v>202</v>
      </c>
      <c r="BV19" s="146" t="s">
        <v>645</v>
      </c>
      <c r="BW19" s="146" t="s">
        <v>646</v>
      </c>
      <c r="BX19" s="135"/>
    </row>
    <row r="20" spans="1:76" ht="105" x14ac:dyDescent="0.25">
      <c r="A20" s="1" t="s">
        <v>97</v>
      </c>
      <c r="B20" s="110">
        <v>2</v>
      </c>
      <c r="C20" s="110">
        <v>2</v>
      </c>
      <c r="D20" s="110">
        <v>0</v>
      </c>
      <c r="E20" s="110"/>
      <c r="F20" s="110">
        <v>18</v>
      </c>
      <c r="G20" s="110">
        <v>3</v>
      </c>
      <c r="H20" s="153">
        <v>6590150</v>
      </c>
      <c r="I20" s="110"/>
      <c r="J20" s="108">
        <v>95020</v>
      </c>
      <c r="K20" s="108">
        <v>1127488</v>
      </c>
      <c r="L20" s="108">
        <v>63547</v>
      </c>
      <c r="M20" s="108">
        <v>86337</v>
      </c>
      <c r="N20" s="110"/>
      <c r="O20" s="108">
        <v>1372392</v>
      </c>
      <c r="P20" s="110" t="s">
        <v>182</v>
      </c>
      <c r="Q20" s="110"/>
      <c r="R20" s="110"/>
      <c r="S20" s="110"/>
      <c r="T20" s="112" t="s">
        <v>526</v>
      </c>
      <c r="U20" s="110"/>
      <c r="V20" s="110"/>
      <c r="W20" s="110"/>
      <c r="X20" s="110"/>
      <c r="Y20" s="110"/>
      <c r="Z20" s="110"/>
      <c r="AA20" s="110"/>
      <c r="AB20" s="110"/>
      <c r="AC20" s="110"/>
      <c r="AD20" s="110">
        <v>0</v>
      </c>
      <c r="AE20" s="110">
        <v>0</v>
      </c>
      <c r="AF20" s="110">
        <v>0</v>
      </c>
      <c r="AG20" s="110">
        <v>0</v>
      </c>
      <c r="AH20" s="110">
        <v>0</v>
      </c>
      <c r="AI20" s="110">
        <v>0</v>
      </c>
      <c r="AJ20" s="110">
        <v>0</v>
      </c>
      <c r="AK20" s="110">
        <v>0</v>
      </c>
      <c r="AL20" s="110">
        <v>0</v>
      </c>
      <c r="AM20" s="110">
        <v>0</v>
      </c>
      <c r="AN20" s="110">
        <v>0</v>
      </c>
      <c r="AO20" s="110"/>
      <c r="AP20" s="110"/>
      <c r="AQ20" s="113">
        <v>1</v>
      </c>
      <c r="AR20" s="110">
        <v>0</v>
      </c>
      <c r="AS20" s="110">
        <v>0</v>
      </c>
      <c r="AT20" s="110">
        <v>0</v>
      </c>
      <c r="AU20" s="110">
        <v>0</v>
      </c>
      <c r="AV20" s="110">
        <v>0</v>
      </c>
      <c r="AW20" s="110"/>
      <c r="AX20" s="112" t="s">
        <v>527</v>
      </c>
      <c r="AY20" s="110"/>
      <c r="AZ20" s="110"/>
      <c r="BA20" s="110">
        <v>0</v>
      </c>
      <c r="BB20" s="137" t="s">
        <v>177</v>
      </c>
      <c r="BC20" s="146" t="s">
        <v>727</v>
      </c>
      <c r="BD20" s="137" t="s">
        <v>177</v>
      </c>
      <c r="BE20" s="137"/>
      <c r="BF20" s="137">
        <v>0</v>
      </c>
      <c r="BG20" s="137">
        <v>0</v>
      </c>
      <c r="BH20" s="110">
        <v>2</v>
      </c>
      <c r="BI20" s="137" t="s">
        <v>177</v>
      </c>
      <c r="BJ20" s="137"/>
      <c r="BK20" s="137" t="s">
        <v>678</v>
      </c>
      <c r="BL20" s="137" t="s">
        <v>804</v>
      </c>
      <c r="BM20" s="110" t="s">
        <v>177</v>
      </c>
      <c r="BN20" s="110" t="s">
        <v>177</v>
      </c>
      <c r="BO20" s="110" t="s">
        <v>177</v>
      </c>
      <c r="BP20" s="137" t="s">
        <v>177</v>
      </c>
      <c r="BQ20" s="137"/>
      <c r="BR20" s="137" t="s">
        <v>177</v>
      </c>
      <c r="BS20" s="137" t="s">
        <v>177</v>
      </c>
      <c r="BT20" s="137"/>
      <c r="BU20" s="137"/>
      <c r="BV20" s="137"/>
      <c r="BW20" s="146" t="s">
        <v>647</v>
      </c>
      <c r="BX20" s="110"/>
    </row>
    <row r="21" spans="1:76" ht="105" x14ac:dyDescent="0.25">
      <c r="A21" s="1" t="s">
        <v>98</v>
      </c>
      <c r="B21" s="22">
        <v>2</v>
      </c>
      <c r="C21" s="23">
        <v>1</v>
      </c>
      <c r="D21" s="22">
        <v>1</v>
      </c>
      <c r="E21" s="22">
        <v>0</v>
      </c>
      <c r="F21" s="22">
        <v>0</v>
      </c>
      <c r="G21" s="22">
        <v>0</v>
      </c>
      <c r="H21" s="118">
        <v>1200000</v>
      </c>
      <c r="I21" s="22" t="s">
        <v>160</v>
      </c>
      <c r="J21" s="22">
        <v>3630</v>
      </c>
      <c r="K21" s="22">
        <v>19724</v>
      </c>
      <c r="L21" s="22">
        <v>1697</v>
      </c>
      <c r="M21" s="22" t="s">
        <v>210</v>
      </c>
      <c r="N21" s="22">
        <v>0</v>
      </c>
      <c r="O21" s="22">
        <v>25051</v>
      </c>
      <c r="P21" s="22" t="s">
        <v>182</v>
      </c>
      <c r="Q21" s="22" t="s">
        <v>160</v>
      </c>
      <c r="R21" s="22" t="s">
        <v>160</v>
      </c>
      <c r="S21" s="22" t="s">
        <v>160</v>
      </c>
      <c r="T21" s="24" t="s">
        <v>211</v>
      </c>
      <c r="U21" s="22" t="s">
        <v>160</v>
      </c>
      <c r="V21" s="22" t="s">
        <v>160</v>
      </c>
      <c r="W21" s="22" t="s">
        <v>160</v>
      </c>
      <c r="X21" s="22" t="s">
        <v>160</v>
      </c>
      <c r="Y21" s="22" t="s">
        <v>160</v>
      </c>
      <c r="Z21" s="22" t="s">
        <v>160</v>
      </c>
      <c r="AA21" s="22" t="s">
        <v>160</v>
      </c>
      <c r="AB21" s="22" t="s">
        <v>160</v>
      </c>
      <c r="AC21" s="22" t="s">
        <v>160</v>
      </c>
      <c r="AD21" s="22" t="s">
        <v>160</v>
      </c>
      <c r="AE21" s="22" t="s">
        <v>160</v>
      </c>
      <c r="AF21" s="22" t="s">
        <v>160</v>
      </c>
      <c r="AG21" s="22" t="s">
        <v>160</v>
      </c>
      <c r="AH21" s="22" t="s">
        <v>160</v>
      </c>
      <c r="AI21" s="22" t="s">
        <v>160</v>
      </c>
      <c r="AJ21" s="22" t="s">
        <v>160</v>
      </c>
      <c r="AK21" s="22" t="s">
        <v>160</v>
      </c>
      <c r="AL21" s="22" t="s">
        <v>160</v>
      </c>
      <c r="AM21" s="22" t="s">
        <v>160</v>
      </c>
      <c r="AN21" s="22" t="s">
        <v>160</v>
      </c>
      <c r="AO21" s="22" t="s">
        <v>160</v>
      </c>
      <c r="AP21" s="23" t="s">
        <v>212</v>
      </c>
      <c r="AQ21" s="25">
        <v>0.04</v>
      </c>
      <c r="AR21" s="22">
        <v>0</v>
      </c>
      <c r="AS21" s="22">
        <v>0</v>
      </c>
      <c r="AT21" s="26">
        <v>0.96</v>
      </c>
      <c r="AU21" s="25"/>
      <c r="AV21" s="25">
        <v>0</v>
      </c>
      <c r="AW21" s="22" t="s">
        <v>160</v>
      </c>
      <c r="AX21" s="22" t="s">
        <v>160</v>
      </c>
      <c r="AY21" s="22" t="s">
        <v>160</v>
      </c>
      <c r="AZ21" s="22" t="s">
        <v>178</v>
      </c>
      <c r="BA21" s="22">
        <v>0</v>
      </c>
      <c r="BB21" s="137" t="s">
        <v>210</v>
      </c>
      <c r="BC21" s="24" t="s">
        <v>728</v>
      </c>
      <c r="BD21" s="137" t="s">
        <v>182</v>
      </c>
      <c r="BE21" s="146" t="s">
        <v>729</v>
      </c>
      <c r="BF21" s="137" t="s">
        <v>182</v>
      </c>
      <c r="BG21" s="137">
        <v>0</v>
      </c>
      <c r="BH21" s="22">
        <v>1</v>
      </c>
      <c r="BI21" s="137" t="s">
        <v>182</v>
      </c>
      <c r="BJ21" s="137">
        <v>0</v>
      </c>
      <c r="BK21" s="137" t="s">
        <v>167</v>
      </c>
      <c r="BL21" s="137" t="s">
        <v>167</v>
      </c>
      <c r="BM21" s="22" t="s">
        <v>210</v>
      </c>
      <c r="BN21" s="22" t="s">
        <v>182</v>
      </c>
      <c r="BO21" s="22" t="s">
        <v>182</v>
      </c>
      <c r="BP21" s="137" t="s">
        <v>182</v>
      </c>
      <c r="BQ21" s="137" t="s">
        <v>160</v>
      </c>
      <c r="BR21" s="137" t="s">
        <v>182</v>
      </c>
      <c r="BS21" s="137" t="s">
        <v>160</v>
      </c>
      <c r="BT21" s="137">
        <v>0</v>
      </c>
      <c r="BU21" s="137">
        <v>0</v>
      </c>
      <c r="BV21" s="146" t="s">
        <v>648</v>
      </c>
      <c r="BW21" s="146" t="s">
        <v>649</v>
      </c>
      <c r="BX21" s="22"/>
    </row>
    <row r="22" spans="1:76" ht="90" x14ac:dyDescent="0.25">
      <c r="A22" s="1" t="s">
        <v>99</v>
      </c>
      <c r="B22" s="86">
        <v>1</v>
      </c>
      <c r="C22" s="87">
        <v>1</v>
      </c>
      <c r="D22" s="86" t="s">
        <v>160</v>
      </c>
      <c r="E22" s="86">
        <v>12</v>
      </c>
      <c r="F22" s="86">
        <v>10</v>
      </c>
      <c r="G22" s="86">
        <v>2</v>
      </c>
      <c r="H22" s="88">
        <v>800000</v>
      </c>
      <c r="I22" s="86" t="s">
        <v>160</v>
      </c>
      <c r="J22" s="89">
        <v>1623</v>
      </c>
      <c r="K22" s="89">
        <v>7678</v>
      </c>
      <c r="L22" s="89">
        <v>2000</v>
      </c>
      <c r="M22" s="86">
        <v>0</v>
      </c>
      <c r="N22" s="86">
        <v>0</v>
      </c>
      <c r="O22" s="89">
        <v>11301</v>
      </c>
      <c r="P22" s="86" t="s">
        <v>178</v>
      </c>
      <c r="Q22" s="87" t="s">
        <v>471</v>
      </c>
      <c r="R22" s="86" t="s">
        <v>182</v>
      </c>
      <c r="S22" s="87" t="s">
        <v>472</v>
      </c>
      <c r="T22" s="86"/>
      <c r="U22" s="86" t="s">
        <v>178</v>
      </c>
      <c r="V22" s="86" t="s">
        <v>178</v>
      </c>
      <c r="W22" s="86" t="s">
        <v>178</v>
      </c>
      <c r="X22" s="86" t="s">
        <v>178</v>
      </c>
      <c r="Y22" s="86" t="s">
        <v>178</v>
      </c>
      <c r="Z22" s="86" t="s">
        <v>178</v>
      </c>
      <c r="AA22" s="86" t="s">
        <v>178</v>
      </c>
      <c r="AB22" s="86" t="s">
        <v>182</v>
      </c>
      <c r="AC22" s="86" t="s">
        <v>178</v>
      </c>
      <c r="AD22" s="86" t="s">
        <v>160</v>
      </c>
      <c r="AE22" s="86" t="s">
        <v>473</v>
      </c>
      <c r="AF22" s="86" t="s">
        <v>160</v>
      </c>
      <c r="AG22" s="86" t="s">
        <v>160</v>
      </c>
      <c r="AH22" s="86" t="s">
        <v>160</v>
      </c>
      <c r="AI22" s="86" t="s">
        <v>160</v>
      </c>
      <c r="AJ22" s="86" t="s">
        <v>160</v>
      </c>
      <c r="AK22" s="90">
        <v>90000.01</v>
      </c>
      <c r="AL22" s="86" t="s">
        <v>160</v>
      </c>
      <c r="AM22" s="90">
        <v>778657.99</v>
      </c>
      <c r="AN22" s="90">
        <v>868658</v>
      </c>
      <c r="AO22" s="86"/>
      <c r="AP22" s="86" t="s">
        <v>160</v>
      </c>
      <c r="AQ22" s="91">
        <v>0.15</v>
      </c>
      <c r="AR22" s="91">
        <v>0.85</v>
      </c>
      <c r="AS22" s="91">
        <v>0</v>
      </c>
      <c r="AT22" s="91">
        <v>0</v>
      </c>
      <c r="AU22" s="91">
        <v>0</v>
      </c>
      <c r="AV22" s="91">
        <v>0.1</v>
      </c>
      <c r="AW22" s="86" t="s">
        <v>178</v>
      </c>
      <c r="AX22" s="86"/>
      <c r="AY22" s="86"/>
      <c r="AZ22" s="86" t="s">
        <v>182</v>
      </c>
      <c r="BA22" s="86">
        <v>0</v>
      </c>
      <c r="BB22" s="86" t="s">
        <v>182</v>
      </c>
      <c r="BC22" s="86" t="s">
        <v>241</v>
      </c>
      <c r="BD22" s="87" t="s">
        <v>730</v>
      </c>
      <c r="BE22" s="86"/>
      <c r="BF22" s="86">
        <v>0</v>
      </c>
      <c r="BG22" s="86">
        <v>0</v>
      </c>
      <c r="BH22" s="86">
        <v>0</v>
      </c>
      <c r="BI22" s="86" t="s">
        <v>182</v>
      </c>
      <c r="BJ22" s="86">
        <v>0</v>
      </c>
      <c r="BK22" s="86" t="s">
        <v>167</v>
      </c>
      <c r="BL22" s="86" t="s">
        <v>178</v>
      </c>
      <c r="BM22" s="86" t="s">
        <v>182</v>
      </c>
      <c r="BN22" s="86" t="s">
        <v>182</v>
      </c>
      <c r="BO22" s="86" t="s">
        <v>182</v>
      </c>
      <c r="BP22" s="86" t="s">
        <v>182</v>
      </c>
      <c r="BQ22" s="86"/>
      <c r="BR22" s="86" t="s">
        <v>182</v>
      </c>
      <c r="BS22" s="86" t="s">
        <v>182</v>
      </c>
      <c r="BT22" s="86">
        <v>0</v>
      </c>
      <c r="BU22" s="86">
        <v>0</v>
      </c>
      <c r="BV22" s="86">
        <v>0</v>
      </c>
      <c r="BW22" s="86">
        <v>0</v>
      </c>
      <c r="BX22" s="86"/>
    </row>
    <row r="23" spans="1:76" s="23" customFormat="1" ht="195" x14ac:dyDescent="0.25">
      <c r="A23" s="1" t="s">
        <v>100</v>
      </c>
      <c r="B23" s="23">
        <v>1</v>
      </c>
      <c r="C23" s="23">
        <v>1</v>
      </c>
      <c r="D23" s="23">
        <v>0</v>
      </c>
      <c r="E23" s="23">
        <v>28</v>
      </c>
      <c r="F23" s="23">
        <v>25</v>
      </c>
      <c r="G23" s="23">
        <v>3</v>
      </c>
      <c r="H23" s="20">
        <v>3716699.3</v>
      </c>
      <c r="J23" s="23">
        <v>6644</v>
      </c>
      <c r="K23" s="23">
        <v>32124</v>
      </c>
      <c r="L23" s="23">
        <v>2332</v>
      </c>
      <c r="M23" s="23">
        <v>0</v>
      </c>
      <c r="O23" s="23">
        <v>40815</v>
      </c>
      <c r="P23" s="23" t="s">
        <v>177</v>
      </c>
      <c r="Q23" s="23" t="s">
        <v>213</v>
      </c>
      <c r="R23" s="23" t="s">
        <v>177</v>
      </c>
      <c r="S23" s="23" t="s">
        <v>214</v>
      </c>
      <c r="T23" s="27" t="s">
        <v>215</v>
      </c>
      <c r="U23" s="23" t="s">
        <v>177</v>
      </c>
      <c r="V23" s="23" t="s">
        <v>177</v>
      </c>
      <c r="W23" s="23" t="s">
        <v>177</v>
      </c>
      <c r="X23" s="23" t="s">
        <v>177</v>
      </c>
      <c r="Y23" s="23" t="s">
        <v>177</v>
      </c>
      <c r="Z23" s="23" t="s">
        <v>177</v>
      </c>
      <c r="AA23" s="23" t="s">
        <v>177</v>
      </c>
      <c r="AB23" s="23" t="s">
        <v>182</v>
      </c>
      <c r="AC23" s="23" t="s">
        <v>177</v>
      </c>
      <c r="AD23" s="23" t="s">
        <v>160</v>
      </c>
      <c r="AE23" s="23" t="s">
        <v>216</v>
      </c>
      <c r="AF23" s="23" t="s">
        <v>216</v>
      </c>
      <c r="AG23" s="23" t="s">
        <v>160</v>
      </c>
      <c r="AH23" s="23" t="s">
        <v>160</v>
      </c>
      <c r="AI23" s="23">
        <v>0</v>
      </c>
      <c r="AJ23" s="23">
        <v>602464.4</v>
      </c>
      <c r="AK23" s="23" t="s">
        <v>210</v>
      </c>
      <c r="AL23" s="23" t="s">
        <v>160</v>
      </c>
      <c r="AM23" s="23" t="s">
        <v>160</v>
      </c>
      <c r="AN23" s="23">
        <v>602464.4</v>
      </c>
      <c r="AP23" s="23" t="s">
        <v>160</v>
      </c>
      <c r="AQ23" s="65">
        <v>0.254</v>
      </c>
      <c r="AR23" s="65">
        <v>0.501</v>
      </c>
      <c r="AS23" s="65">
        <v>0.127</v>
      </c>
      <c r="AT23" s="65">
        <v>0.127</v>
      </c>
      <c r="AU23" s="23">
        <v>0</v>
      </c>
      <c r="AV23" s="23">
        <v>0</v>
      </c>
      <c r="AW23" s="23" t="s">
        <v>177</v>
      </c>
      <c r="AZ23" s="23" t="s">
        <v>217</v>
      </c>
      <c r="BB23" s="146"/>
      <c r="BC23" s="146" t="s">
        <v>731</v>
      </c>
      <c r="BD23" s="146" t="s">
        <v>160</v>
      </c>
      <c r="BE23" s="146" t="s">
        <v>160</v>
      </c>
      <c r="BF23" s="146" t="s">
        <v>160</v>
      </c>
      <c r="BG23" s="146" t="s">
        <v>160</v>
      </c>
      <c r="BH23" s="23" t="s">
        <v>177</v>
      </c>
      <c r="BI23" s="146" t="s">
        <v>177</v>
      </c>
      <c r="BJ23" s="146">
        <v>0</v>
      </c>
      <c r="BK23" s="146" t="s">
        <v>678</v>
      </c>
      <c r="BL23" s="146" t="s">
        <v>167</v>
      </c>
      <c r="BM23" s="23" t="s">
        <v>160</v>
      </c>
      <c r="BN23" s="23" t="s">
        <v>182</v>
      </c>
      <c r="BO23" s="23" t="s">
        <v>175</v>
      </c>
      <c r="BP23" s="146" t="s">
        <v>182</v>
      </c>
      <c r="BQ23" s="146" t="s">
        <v>160</v>
      </c>
      <c r="BR23" s="146" t="s">
        <v>160</v>
      </c>
      <c r="BS23" s="146" t="s">
        <v>182</v>
      </c>
      <c r="BT23" s="146">
        <v>0</v>
      </c>
      <c r="BU23" s="146">
        <v>0</v>
      </c>
      <c r="BV23" s="146">
        <v>150912</v>
      </c>
      <c r="BW23" s="146" t="s">
        <v>650</v>
      </c>
    </row>
    <row r="24" spans="1:76" ht="187.2" x14ac:dyDescent="0.3">
      <c r="A24" s="1" t="s">
        <v>101</v>
      </c>
      <c r="B24" s="2">
        <v>4</v>
      </c>
      <c r="C24" s="2">
        <v>4</v>
      </c>
      <c r="D24" s="2">
        <v>0</v>
      </c>
      <c r="E24" s="2">
        <v>1</v>
      </c>
      <c r="F24" s="2">
        <v>1</v>
      </c>
      <c r="G24" s="2">
        <v>0</v>
      </c>
      <c r="H24" s="69">
        <v>1663000</v>
      </c>
      <c r="J24" s="2">
        <v>4647</v>
      </c>
      <c r="K24" s="2">
        <v>31061</v>
      </c>
      <c r="L24" s="2">
        <v>829</v>
      </c>
      <c r="M24" s="2">
        <v>3430</v>
      </c>
      <c r="N24" s="2">
        <v>1076</v>
      </c>
      <c r="O24" s="2">
        <v>41043</v>
      </c>
      <c r="P24" s="2" t="s">
        <v>178</v>
      </c>
      <c r="Q24" s="2" t="s">
        <v>490</v>
      </c>
      <c r="R24" s="2" t="s">
        <v>182</v>
      </c>
      <c r="S24" s="85" t="s">
        <v>491</v>
      </c>
      <c r="T24" s="85" t="s">
        <v>492</v>
      </c>
      <c r="U24" s="2" t="s">
        <v>178</v>
      </c>
      <c r="V24" s="2" t="s">
        <v>178</v>
      </c>
      <c r="W24" s="2" t="s">
        <v>182</v>
      </c>
      <c r="X24" s="85" t="s">
        <v>182</v>
      </c>
      <c r="Y24" s="85" t="s">
        <v>182</v>
      </c>
      <c r="Z24" s="85" t="s">
        <v>182</v>
      </c>
      <c r="AA24" s="85" t="s">
        <v>182</v>
      </c>
      <c r="AB24" s="85" t="s">
        <v>182</v>
      </c>
      <c r="AC24" s="85" t="s">
        <v>182</v>
      </c>
      <c r="AH24" s="85" t="s">
        <v>493</v>
      </c>
      <c r="AM24" s="129">
        <v>54407.19</v>
      </c>
      <c r="AN24" s="69">
        <v>54407.19</v>
      </c>
      <c r="AP24" s="2" t="s">
        <v>193</v>
      </c>
      <c r="AQ24" s="55">
        <v>0.09</v>
      </c>
      <c r="AR24" s="55">
        <v>0.03</v>
      </c>
      <c r="AT24" s="55">
        <v>0.88</v>
      </c>
      <c r="AW24" s="2" t="s">
        <v>178</v>
      </c>
      <c r="AZ24" s="2" t="s">
        <v>182</v>
      </c>
      <c r="BA24" s="2">
        <v>0</v>
      </c>
      <c r="BB24" s="146" t="s">
        <v>178</v>
      </c>
      <c r="BC24" s="146" t="s">
        <v>732</v>
      </c>
      <c r="BD24" s="146" t="s">
        <v>178</v>
      </c>
      <c r="BE24" s="146" t="s">
        <v>733</v>
      </c>
      <c r="BF24" s="146" t="s">
        <v>182</v>
      </c>
      <c r="BG24" s="146">
        <v>0</v>
      </c>
      <c r="BH24" s="2">
        <v>0</v>
      </c>
      <c r="BI24" s="146" t="s">
        <v>178</v>
      </c>
      <c r="BJ24" s="146">
        <v>0</v>
      </c>
      <c r="BK24" s="146" t="s">
        <v>805</v>
      </c>
      <c r="BL24" s="146" t="s">
        <v>178</v>
      </c>
      <c r="BM24" s="2" t="s">
        <v>182</v>
      </c>
      <c r="BN24" s="2" t="s">
        <v>182</v>
      </c>
      <c r="BO24" s="2" t="s">
        <v>178</v>
      </c>
      <c r="BP24" s="146" t="s">
        <v>182</v>
      </c>
      <c r="BQ24" s="146" t="s">
        <v>160</v>
      </c>
      <c r="BR24" s="146" t="s">
        <v>182</v>
      </c>
      <c r="BS24" s="146" t="s">
        <v>182</v>
      </c>
      <c r="BT24" s="146">
        <v>0</v>
      </c>
      <c r="BU24" s="146">
        <v>0</v>
      </c>
      <c r="BV24" s="146">
        <v>18</v>
      </c>
      <c r="BW24" s="146" t="s">
        <v>651</v>
      </c>
    </row>
    <row r="25" spans="1:76" ht="60" x14ac:dyDescent="0.25">
      <c r="A25" s="1" t="s">
        <v>102</v>
      </c>
      <c r="B25" s="40">
        <v>3</v>
      </c>
      <c r="C25" s="40">
        <v>3</v>
      </c>
      <c r="D25" s="40">
        <v>0</v>
      </c>
      <c r="E25" s="40">
        <v>2.5</v>
      </c>
      <c r="F25" s="40">
        <v>2.5</v>
      </c>
      <c r="G25" s="40">
        <v>0</v>
      </c>
      <c r="H25" s="155">
        <v>3034882</v>
      </c>
      <c r="I25" s="40"/>
      <c r="J25" s="40">
        <v>11609</v>
      </c>
      <c r="K25" s="40">
        <v>40069</v>
      </c>
      <c r="L25" s="40"/>
      <c r="M25" s="40"/>
      <c r="N25" s="40"/>
      <c r="O25" s="40">
        <v>51678</v>
      </c>
      <c r="P25" s="40" t="s">
        <v>182</v>
      </c>
      <c r="Q25" s="40"/>
      <c r="R25" s="40"/>
      <c r="S25" s="40"/>
      <c r="T25" s="40"/>
      <c r="U25" s="40" t="s">
        <v>178</v>
      </c>
      <c r="V25" s="40" t="s">
        <v>178</v>
      </c>
      <c r="W25" s="40" t="s">
        <v>182</v>
      </c>
      <c r="X25" s="40" t="s">
        <v>178</v>
      </c>
      <c r="Y25" s="40" t="s">
        <v>178</v>
      </c>
      <c r="Z25" s="40" t="s">
        <v>158</v>
      </c>
      <c r="AA25" s="40" t="s">
        <v>178</v>
      </c>
      <c r="AB25" s="40" t="s">
        <v>175</v>
      </c>
      <c r="AC25" s="40" t="s">
        <v>175</v>
      </c>
      <c r="AD25" s="40" t="s">
        <v>202</v>
      </c>
      <c r="AE25" s="42" t="s">
        <v>311</v>
      </c>
      <c r="AF25" s="42" t="s">
        <v>312</v>
      </c>
      <c r="AG25" s="40" t="s">
        <v>193</v>
      </c>
      <c r="AH25" s="40" t="s">
        <v>193</v>
      </c>
      <c r="AI25" s="40">
        <v>0</v>
      </c>
      <c r="AJ25" s="42">
        <v>277860</v>
      </c>
      <c r="AK25" s="40">
        <v>0</v>
      </c>
      <c r="AL25" s="40">
        <v>0</v>
      </c>
      <c r="AM25" s="40">
        <v>0</v>
      </c>
      <c r="AN25" s="40">
        <v>277860</v>
      </c>
      <c r="AO25" s="40"/>
      <c r="AP25" s="40" t="s">
        <v>313</v>
      </c>
      <c r="AQ25" s="40">
        <v>0</v>
      </c>
      <c r="AR25" s="40">
        <v>0</v>
      </c>
      <c r="AS25" s="40">
        <v>0</v>
      </c>
      <c r="AT25" s="40">
        <v>0</v>
      </c>
      <c r="AU25" s="40">
        <v>0</v>
      </c>
      <c r="AV25" s="40">
        <v>0</v>
      </c>
      <c r="AW25" s="40" t="s">
        <v>160</v>
      </c>
      <c r="AX25" s="40"/>
      <c r="AY25" s="40"/>
      <c r="AZ25" s="40" t="s">
        <v>182</v>
      </c>
      <c r="BA25" s="40" t="s">
        <v>193</v>
      </c>
      <c r="BB25" s="137" t="s">
        <v>660</v>
      </c>
      <c r="BC25" s="137" t="s">
        <v>734</v>
      </c>
      <c r="BD25" s="137" t="s">
        <v>182</v>
      </c>
      <c r="BE25" s="137" t="s">
        <v>193</v>
      </c>
      <c r="BF25" s="137" t="s">
        <v>182</v>
      </c>
      <c r="BG25" s="137" t="s">
        <v>193</v>
      </c>
      <c r="BH25" s="40" t="s">
        <v>193</v>
      </c>
      <c r="BI25" s="137" t="s">
        <v>178</v>
      </c>
      <c r="BJ25" s="137">
        <v>0</v>
      </c>
      <c r="BK25" s="146" t="s">
        <v>806</v>
      </c>
      <c r="BL25" s="137" t="s">
        <v>314</v>
      </c>
      <c r="BM25" s="40" t="s">
        <v>182</v>
      </c>
      <c r="BN25" s="40" t="s">
        <v>182</v>
      </c>
      <c r="BO25" s="40" t="s">
        <v>182</v>
      </c>
      <c r="BP25" s="137" t="s">
        <v>182</v>
      </c>
      <c r="BQ25" s="137" t="s">
        <v>160</v>
      </c>
      <c r="BR25" s="137" t="s">
        <v>175</v>
      </c>
      <c r="BS25" s="137" t="s">
        <v>182</v>
      </c>
      <c r="BT25" s="137">
        <v>0</v>
      </c>
      <c r="BU25" s="137">
        <v>0</v>
      </c>
      <c r="BV25" s="137">
        <v>3</v>
      </c>
      <c r="BW25" s="146" t="s">
        <v>652</v>
      </c>
      <c r="BX25" s="40"/>
    </row>
    <row r="26" spans="1:76" ht="240" x14ac:dyDescent="0.25">
      <c r="A26" s="1" t="s">
        <v>103</v>
      </c>
      <c r="B26" s="2">
        <v>1</v>
      </c>
      <c r="C26" s="2">
        <v>1</v>
      </c>
      <c r="D26" s="2">
        <v>0</v>
      </c>
      <c r="E26" s="2">
        <v>0</v>
      </c>
      <c r="F26" s="2">
        <v>0</v>
      </c>
      <c r="G26" s="2">
        <v>0</v>
      </c>
      <c r="H26" s="2" t="s">
        <v>276</v>
      </c>
      <c r="I26" s="2" t="s">
        <v>277</v>
      </c>
      <c r="J26" s="2">
        <v>2781</v>
      </c>
      <c r="K26" s="2">
        <v>10582</v>
      </c>
      <c r="L26" s="23" t="s">
        <v>278</v>
      </c>
      <c r="O26" s="2">
        <f>SUM(J26:N26)</f>
        <v>13363</v>
      </c>
      <c r="P26" s="2" t="s">
        <v>182</v>
      </c>
      <c r="Q26" s="2" t="s">
        <v>160</v>
      </c>
      <c r="R26" s="2" t="s">
        <v>160</v>
      </c>
      <c r="S26" s="2" t="s">
        <v>160</v>
      </c>
      <c r="T26" s="2" t="s">
        <v>160</v>
      </c>
      <c r="AO26" s="2" t="s">
        <v>160</v>
      </c>
      <c r="AP26" s="2" t="s">
        <v>160</v>
      </c>
      <c r="AQ26" s="2" t="s">
        <v>279</v>
      </c>
      <c r="AW26" s="23" t="s">
        <v>281</v>
      </c>
      <c r="AX26" s="23" t="s">
        <v>280</v>
      </c>
      <c r="AZ26" s="2" t="s">
        <v>182</v>
      </c>
      <c r="BA26" s="2" t="s">
        <v>282</v>
      </c>
      <c r="BB26" s="146" t="s">
        <v>178</v>
      </c>
      <c r="BC26" s="146" t="s">
        <v>735</v>
      </c>
      <c r="BD26" s="146" t="s">
        <v>182</v>
      </c>
      <c r="BE26" s="146" t="s">
        <v>736</v>
      </c>
      <c r="BF26" s="146" t="s">
        <v>182</v>
      </c>
      <c r="BG26" s="146">
        <v>0</v>
      </c>
      <c r="BH26" s="2">
        <v>1</v>
      </c>
      <c r="BI26" s="146" t="s">
        <v>807</v>
      </c>
      <c r="BJ26" s="146" t="s">
        <v>808</v>
      </c>
      <c r="BK26" s="146" t="s">
        <v>167</v>
      </c>
      <c r="BL26" s="146" t="s">
        <v>809</v>
      </c>
      <c r="BN26" s="2" t="s">
        <v>182</v>
      </c>
      <c r="BO26" s="2" t="s">
        <v>182</v>
      </c>
      <c r="BP26" s="146" t="s">
        <v>182</v>
      </c>
      <c r="BQ26" s="146" t="s">
        <v>160</v>
      </c>
      <c r="BR26" s="146" t="s">
        <v>182</v>
      </c>
      <c r="BS26" s="146" t="s">
        <v>182</v>
      </c>
      <c r="BT26" s="146">
        <v>0</v>
      </c>
      <c r="BU26" s="146">
        <v>0</v>
      </c>
      <c r="BV26" s="146" t="s">
        <v>210</v>
      </c>
      <c r="BW26" s="146" t="s">
        <v>653</v>
      </c>
    </row>
    <row r="27" spans="1:76" ht="301.5" customHeight="1" x14ac:dyDescent="0.3">
      <c r="A27" s="145" t="s">
        <v>710</v>
      </c>
      <c r="B27" s="2">
        <v>16</v>
      </c>
      <c r="C27" s="2">
        <v>5</v>
      </c>
      <c r="D27" s="2">
        <v>11</v>
      </c>
      <c r="E27" s="2">
        <v>17</v>
      </c>
      <c r="F27" s="135" t="s">
        <v>615</v>
      </c>
      <c r="G27" s="135" t="s">
        <v>616</v>
      </c>
      <c r="H27" s="118">
        <v>6000000</v>
      </c>
      <c r="J27" s="130">
        <v>108795</v>
      </c>
      <c r="K27" s="130">
        <v>1299440</v>
      </c>
      <c r="L27" s="130">
        <v>73109</v>
      </c>
      <c r="M27" s="130">
        <v>25913</v>
      </c>
      <c r="N27" s="130">
        <v>2109</v>
      </c>
      <c r="O27" s="130">
        <v>1509366</v>
      </c>
      <c r="P27" s="2" t="s">
        <v>182</v>
      </c>
      <c r="Q27" s="2" t="s">
        <v>160</v>
      </c>
      <c r="R27" s="2" t="s">
        <v>160</v>
      </c>
      <c r="S27" s="135" t="s">
        <v>617</v>
      </c>
      <c r="T27" s="2" t="s">
        <v>193</v>
      </c>
      <c r="U27" s="2" t="s">
        <v>178</v>
      </c>
      <c r="V27" s="2" t="s">
        <v>182</v>
      </c>
      <c r="W27" s="2" t="s">
        <v>182</v>
      </c>
      <c r="X27" s="2" t="s">
        <v>178</v>
      </c>
      <c r="Y27" s="2" t="s">
        <v>178</v>
      </c>
      <c r="Z27" s="2" t="s">
        <v>178</v>
      </c>
      <c r="AA27" s="2" t="s">
        <v>182</v>
      </c>
      <c r="AB27" s="2" t="s">
        <v>178</v>
      </c>
      <c r="AC27" s="2" t="s">
        <v>178</v>
      </c>
      <c r="AD27" s="135" t="s">
        <v>618</v>
      </c>
      <c r="AE27" s="135" t="s">
        <v>619</v>
      </c>
      <c r="AO27" s="2" t="s">
        <v>160</v>
      </c>
      <c r="AP27" s="2" t="s">
        <v>620</v>
      </c>
      <c r="AW27" s="2" t="s">
        <v>178</v>
      </c>
      <c r="AX27" s="2" t="s">
        <v>160</v>
      </c>
      <c r="AY27" s="2" t="s">
        <v>160</v>
      </c>
      <c r="AZ27" s="2" t="s">
        <v>182</v>
      </c>
      <c r="BA27" s="2" t="s">
        <v>182</v>
      </c>
      <c r="BB27" s="146" t="s">
        <v>182</v>
      </c>
      <c r="BC27" s="146" t="s">
        <v>160</v>
      </c>
      <c r="BD27" s="146" t="s">
        <v>160</v>
      </c>
      <c r="BE27" s="146" t="s">
        <v>737</v>
      </c>
      <c r="BF27" s="146" t="s">
        <v>738</v>
      </c>
      <c r="BG27" s="146">
        <v>0</v>
      </c>
      <c r="BH27" s="2">
        <v>3</v>
      </c>
      <c r="BI27" s="146" t="s">
        <v>178</v>
      </c>
      <c r="BJ27" s="146">
        <v>0</v>
      </c>
      <c r="BK27" s="146" t="s">
        <v>810</v>
      </c>
      <c r="BL27" s="146" t="s">
        <v>178</v>
      </c>
      <c r="BM27" s="2" t="s">
        <v>178</v>
      </c>
      <c r="BN27" s="2" t="s">
        <v>178</v>
      </c>
      <c r="BO27" s="2" t="s">
        <v>178</v>
      </c>
      <c r="BP27" s="146" t="s">
        <v>182</v>
      </c>
      <c r="BQ27" s="146" t="s">
        <v>160</v>
      </c>
      <c r="BR27" s="146" t="s">
        <v>182</v>
      </c>
      <c r="BS27" s="146" t="s">
        <v>182</v>
      </c>
      <c r="BT27" s="146">
        <v>0</v>
      </c>
      <c r="BU27" s="146">
        <v>0</v>
      </c>
      <c r="BV27" s="146">
        <v>3</v>
      </c>
      <c r="BW27" s="146" t="s">
        <v>654</v>
      </c>
      <c r="BX27" s="2" t="s">
        <v>621</v>
      </c>
    </row>
    <row r="28" spans="1:76" ht="162" customHeight="1" x14ac:dyDescent="0.25">
      <c r="A28" s="1" t="s">
        <v>104</v>
      </c>
      <c r="B28" s="2">
        <v>1</v>
      </c>
      <c r="C28" s="2">
        <v>1</v>
      </c>
      <c r="D28" s="2">
        <v>0</v>
      </c>
      <c r="E28" s="2">
        <v>10</v>
      </c>
      <c r="F28" s="2">
        <v>8</v>
      </c>
      <c r="G28" s="2">
        <v>2</v>
      </c>
      <c r="H28" s="10">
        <v>748603.37</v>
      </c>
      <c r="J28" s="3">
        <v>2432</v>
      </c>
      <c r="K28" s="3">
        <v>8255</v>
      </c>
      <c r="L28" s="3">
        <v>3167</v>
      </c>
      <c r="M28" s="2">
        <v>0</v>
      </c>
      <c r="O28" s="3">
        <v>13854</v>
      </c>
      <c r="P28" s="2" t="s">
        <v>169</v>
      </c>
      <c r="Q28" s="2" t="s">
        <v>170</v>
      </c>
      <c r="R28" s="2" t="s">
        <v>158</v>
      </c>
      <c r="S28" s="2" t="s">
        <v>171</v>
      </c>
      <c r="T28" s="2" t="s">
        <v>172</v>
      </c>
      <c r="U28" s="2" t="s">
        <v>168</v>
      </c>
      <c r="V28" s="2" t="s">
        <v>168</v>
      </c>
      <c r="W28" s="2" t="s">
        <v>158</v>
      </c>
      <c r="X28" s="2" t="s">
        <v>168</v>
      </c>
      <c r="Y28" s="2" t="s">
        <v>168</v>
      </c>
      <c r="Z28" s="2" t="s">
        <v>158</v>
      </c>
      <c r="AA28" s="2" t="s">
        <v>168</v>
      </c>
      <c r="AB28" s="2" t="s">
        <v>158</v>
      </c>
      <c r="AC28" s="2" t="s">
        <v>168</v>
      </c>
      <c r="AD28" s="2" t="s">
        <v>165</v>
      </c>
      <c r="AE28" s="2" t="s">
        <v>165</v>
      </c>
      <c r="AF28" s="2" t="s">
        <v>165</v>
      </c>
      <c r="AG28" s="2" t="s">
        <v>165</v>
      </c>
      <c r="AH28" s="2" t="s">
        <v>165</v>
      </c>
      <c r="AI28" s="11">
        <v>0</v>
      </c>
      <c r="AJ28" s="11">
        <v>0</v>
      </c>
      <c r="AK28" s="11">
        <v>0</v>
      </c>
      <c r="AL28" s="11">
        <v>0</v>
      </c>
      <c r="AM28" s="11">
        <v>0</v>
      </c>
      <c r="AN28" s="11">
        <v>0</v>
      </c>
      <c r="AP28" s="2" t="s">
        <v>165</v>
      </c>
      <c r="AQ28" s="5">
        <v>0</v>
      </c>
      <c r="AR28" s="5">
        <v>1</v>
      </c>
      <c r="AS28" s="5">
        <v>0</v>
      </c>
      <c r="AT28" s="11">
        <v>0</v>
      </c>
      <c r="AU28" s="11">
        <v>0</v>
      </c>
      <c r="AV28" s="11">
        <v>0</v>
      </c>
      <c r="AW28" s="2" t="s">
        <v>168</v>
      </c>
      <c r="AY28" s="2" t="s">
        <v>173</v>
      </c>
      <c r="AZ28" s="2" t="s">
        <v>168</v>
      </c>
      <c r="BA28" s="2">
        <v>1</v>
      </c>
      <c r="BB28" s="146" t="s">
        <v>168</v>
      </c>
      <c r="BC28" s="146" t="s">
        <v>739</v>
      </c>
      <c r="BD28" s="146" t="s">
        <v>160</v>
      </c>
      <c r="BE28" s="146" t="s">
        <v>740</v>
      </c>
      <c r="BF28" s="146" t="s">
        <v>158</v>
      </c>
      <c r="BG28" s="146">
        <v>0</v>
      </c>
      <c r="BH28" s="2">
        <v>1</v>
      </c>
      <c r="BI28" s="146" t="s">
        <v>168</v>
      </c>
      <c r="BJ28" s="146">
        <v>0</v>
      </c>
      <c r="BK28" s="146" t="s">
        <v>811</v>
      </c>
      <c r="BL28" s="146" t="s">
        <v>167</v>
      </c>
      <c r="BM28" s="2" t="s">
        <v>168</v>
      </c>
      <c r="BN28" s="2" t="s">
        <v>158</v>
      </c>
      <c r="BO28" s="2" t="s">
        <v>158</v>
      </c>
      <c r="BP28" s="146" t="s">
        <v>158</v>
      </c>
      <c r="BQ28" s="146" t="s">
        <v>160</v>
      </c>
      <c r="BR28" s="146" t="s">
        <v>158</v>
      </c>
      <c r="BS28" s="146" t="s">
        <v>158</v>
      </c>
      <c r="BT28" s="146">
        <v>0</v>
      </c>
      <c r="BU28" s="146">
        <v>0</v>
      </c>
      <c r="BV28" s="146">
        <v>1</v>
      </c>
      <c r="BW28" s="146" t="s">
        <v>655</v>
      </c>
      <c r="BX28" s="2" t="s">
        <v>174</v>
      </c>
    </row>
    <row r="29" spans="1:76" ht="195" x14ac:dyDescent="0.25">
      <c r="A29" s="1" t="s">
        <v>105</v>
      </c>
      <c r="B29" s="58">
        <v>1</v>
      </c>
      <c r="C29" s="58">
        <v>1</v>
      </c>
      <c r="D29" s="58" t="s">
        <v>160</v>
      </c>
      <c r="E29" s="58" t="s">
        <v>377</v>
      </c>
      <c r="F29" s="58">
        <v>11</v>
      </c>
      <c r="G29" s="58">
        <v>6</v>
      </c>
      <c r="H29" s="59">
        <v>1001001</v>
      </c>
      <c r="I29" s="58" t="s">
        <v>160</v>
      </c>
      <c r="J29" s="60">
        <v>5029</v>
      </c>
      <c r="K29" s="60">
        <v>18507</v>
      </c>
      <c r="L29" s="58">
        <v>896</v>
      </c>
      <c r="M29" s="58"/>
      <c r="N29" s="58">
        <v>31</v>
      </c>
      <c r="O29" s="60">
        <v>23536</v>
      </c>
      <c r="P29" s="58" t="s">
        <v>378</v>
      </c>
      <c r="Q29" s="58"/>
      <c r="R29" s="58" t="s">
        <v>182</v>
      </c>
      <c r="S29" s="58" t="s">
        <v>379</v>
      </c>
      <c r="T29" s="58" t="s">
        <v>380</v>
      </c>
      <c r="U29" s="58"/>
      <c r="V29" s="58" t="s">
        <v>178</v>
      </c>
      <c r="W29" s="58" t="s">
        <v>182</v>
      </c>
      <c r="X29" s="58" t="s">
        <v>182</v>
      </c>
      <c r="Y29" s="58" t="s">
        <v>178</v>
      </c>
      <c r="Z29" s="58" t="s">
        <v>182</v>
      </c>
      <c r="AA29" s="58" t="s">
        <v>381</v>
      </c>
      <c r="AB29" s="58" t="s">
        <v>182</v>
      </c>
      <c r="AC29" s="58" t="s">
        <v>182</v>
      </c>
      <c r="AD29" s="58" t="s">
        <v>160</v>
      </c>
      <c r="AE29" s="58" t="s">
        <v>382</v>
      </c>
      <c r="AF29" s="58" t="s">
        <v>160</v>
      </c>
      <c r="AG29" s="58" t="s">
        <v>160</v>
      </c>
      <c r="AH29" s="58" t="s">
        <v>383</v>
      </c>
      <c r="AI29" s="58" t="s">
        <v>160</v>
      </c>
      <c r="AJ29" s="59">
        <v>90000</v>
      </c>
      <c r="AK29" s="58" t="s">
        <v>160</v>
      </c>
      <c r="AL29" s="58" t="s">
        <v>160</v>
      </c>
      <c r="AM29" s="58" t="s">
        <v>160</v>
      </c>
      <c r="AN29" s="59">
        <v>90000</v>
      </c>
      <c r="AO29" s="58"/>
      <c r="AP29" s="58" t="s">
        <v>160</v>
      </c>
      <c r="AQ29" s="58" t="s">
        <v>160</v>
      </c>
      <c r="AR29" s="58" t="s">
        <v>160</v>
      </c>
      <c r="AS29" s="58" t="s">
        <v>160</v>
      </c>
      <c r="AT29" s="58" t="s">
        <v>160</v>
      </c>
      <c r="AU29" s="58" t="s">
        <v>160</v>
      </c>
      <c r="AV29" s="58" t="s">
        <v>160</v>
      </c>
      <c r="AW29" s="58" t="s">
        <v>178</v>
      </c>
      <c r="AX29" s="58"/>
      <c r="AY29" s="58" t="s">
        <v>384</v>
      </c>
      <c r="AZ29" s="58" t="s">
        <v>182</v>
      </c>
      <c r="BA29" s="58" t="s">
        <v>385</v>
      </c>
      <c r="BB29" s="58" t="s">
        <v>178</v>
      </c>
      <c r="BC29" s="58" t="s">
        <v>741</v>
      </c>
      <c r="BD29" s="58" t="s">
        <v>182</v>
      </c>
      <c r="BE29" s="58" t="s">
        <v>193</v>
      </c>
      <c r="BF29" s="58" t="s">
        <v>182</v>
      </c>
      <c r="BG29" s="58" t="s">
        <v>182</v>
      </c>
      <c r="BH29" s="58">
        <v>0</v>
      </c>
      <c r="BI29" s="58" t="s">
        <v>182</v>
      </c>
      <c r="BJ29" s="58">
        <v>0</v>
      </c>
      <c r="BK29" s="58" t="s">
        <v>812</v>
      </c>
      <c r="BL29" s="58" t="s">
        <v>178</v>
      </c>
      <c r="BM29" s="58" t="s">
        <v>178</v>
      </c>
      <c r="BN29" s="58" t="s">
        <v>182</v>
      </c>
      <c r="BO29" s="58" t="s">
        <v>182</v>
      </c>
      <c r="BP29" s="58" t="s">
        <v>182</v>
      </c>
      <c r="BQ29" s="58" t="s">
        <v>160</v>
      </c>
      <c r="BR29" s="58" t="s">
        <v>182</v>
      </c>
      <c r="BS29" s="58" t="s">
        <v>182</v>
      </c>
      <c r="BT29" s="58">
        <v>0</v>
      </c>
      <c r="BU29" s="58" t="s">
        <v>182</v>
      </c>
      <c r="BV29" s="58">
        <v>1</v>
      </c>
      <c r="BW29" s="58" t="s">
        <v>182</v>
      </c>
      <c r="BX29" s="58" t="s">
        <v>386</v>
      </c>
    </row>
    <row r="30" spans="1:76" ht="144" x14ac:dyDescent="0.3">
      <c r="A30" s="1" t="s">
        <v>106</v>
      </c>
      <c r="B30" s="2">
        <v>0</v>
      </c>
      <c r="C30" s="2">
        <v>2</v>
      </c>
      <c r="D30" s="2">
        <v>0</v>
      </c>
      <c r="E30" s="2">
        <v>0</v>
      </c>
      <c r="F30" s="2">
        <v>0</v>
      </c>
      <c r="G30" s="2">
        <v>0</v>
      </c>
      <c r="H30" s="20">
        <v>1760000</v>
      </c>
      <c r="J30" s="2">
        <v>4066</v>
      </c>
      <c r="K30" s="2">
        <v>15923</v>
      </c>
      <c r="L30" s="2" t="s">
        <v>195</v>
      </c>
      <c r="M30" s="2">
        <v>0</v>
      </c>
      <c r="N30" s="2">
        <v>0</v>
      </c>
      <c r="O30" s="2">
        <v>19989</v>
      </c>
      <c r="P30" s="2" t="s">
        <v>196</v>
      </c>
      <c r="Q30" s="2" t="s">
        <v>197</v>
      </c>
      <c r="R30" s="2" t="s">
        <v>182</v>
      </c>
      <c r="S30" s="2" t="s">
        <v>198</v>
      </c>
      <c r="T30" s="2" t="s">
        <v>199</v>
      </c>
      <c r="U30" s="2" t="s">
        <v>178</v>
      </c>
      <c r="V30" s="2" t="s">
        <v>178</v>
      </c>
      <c r="W30" s="2" t="s">
        <v>182</v>
      </c>
      <c r="X30" s="2" t="s">
        <v>178</v>
      </c>
      <c r="Y30" s="2" t="s">
        <v>178</v>
      </c>
      <c r="Z30" s="2" t="s">
        <v>178</v>
      </c>
      <c r="AA30" s="2" t="s">
        <v>182</v>
      </c>
      <c r="AB30" s="2" t="s">
        <v>182</v>
      </c>
      <c r="AC30" s="2" t="s">
        <v>182</v>
      </c>
      <c r="AD30" s="2" t="s">
        <v>200</v>
      </c>
      <c r="AE30" s="2" t="s">
        <v>201</v>
      </c>
      <c r="AF30" s="2" t="s">
        <v>202</v>
      </c>
      <c r="AG30" s="2" t="s">
        <v>202</v>
      </c>
      <c r="AH30" s="2" t="s">
        <v>202</v>
      </c>
      <c r="AI30" s="2">
        <v>0</v>
      </c>
      <c r="AJ30" s="10">
        <v>177272.55</v>
      </c>
      <c r="AK30" s="2">
        <v>0</v>
      </c>
      <c r="AL30" s="2">
        <v>0</v>
      </c>
      <c r="AM30" s="2">
        <v>0</v>
      </c>
      <c r="AN30" s="2">
        <v>177272.55</v>
      </c>
      <c r="AQ30" s="131">
        <v>0.25</v>
      </c>
      <c r="AR30" s="2">
        <v>0</v>
      </c>
      <c r="AS30" s="2">
        <v>0</v>
      </c>
      <c r="AT30" s="131">
        <v>0.75</v>
      </c>
      <c r="AU30" s="2">
        <v>0</v>
      </c>
      <c r="AV30" s="2">
        <v>0</v>
      </c>
      <c r="AW30" s="2" t="s">
        <v>203</v>
      </c>
      <c r="AZ30" s="2" t="s">
        <v>182</v>
      </c>
      <c r="BA30" s="2" t="s">
        <v>182</v>
      </c>
      <c r="BB30" s="146" t="s">
        <v>182</v>
      </c>
      <c r="BC30" s="146"/>
      <c r="BD30" s="146" t="s">
        <v>742</v>
      </c>
      <c r="BE30" s="146" t="s">
        <v>193</v>
      </c>
      <c r="BF30" s="146" t="s">
        <v>182</v>
      </c>
      <c r="BG30" s="146">
        <v>0</v>
      </c>
      <c r="BH30" s="2">
        <v>0</v>
      </c>
      <c r="BI30" s="146" t="s">
        <v>178</v>
      </c>
      <c r="BJ30" s="146">
        <v>44</v>
      </c>
      <c r="BK30" s="146" t="s">
        <v>813</v>
      </c>
      <c r="BL30" s="146" t="s">
        <v>167</v>
      </c>
      <c r="BM30" s="2" t="s">
        <v>178</v>
      </c>
      <c r="BN30" s="2" t="s">
        <v>182</v>
      </c>
      <c r="BO30" s="2" t="s">
        <v>182</v>
      </c>
      <c r="BP30" s="146" t="s">
        <v>182</v>
      </c>
      <c r="BQ30" s="146" t="s">
        <v>160</v>
      </c>
      <c r="BR30" s="146" t="s">
        <v>182</v>
      </c>
      <c r="BS30" s="146" t="s">
        <v>182</v>
      </c>
      <c r="BT30" s="146">
        <v>0</v>
      </c>
      <c r="BU30" s="146">
        <v>0</v>
      </c>
      <c r="BV30" s="146">
        <v>1</v>
      </c>
      <c r="BW30" s="146" t="s">
        <v>182</v>
      </c>
    </row>
    <row r="31" spans="1:76" ht="90" x14ac:dyDescent="0.25">
      <c r="A31" s="1" t="s">
        <v>107</v>
      </c>
      <c r="B31" s="57">
        <v>3</v>
      </c>
      <c r="C31" s="57">
        <v>3</v>
      </c>
      <c r="D31" s="57">
        <v>1</v>
      </c>
      <c r="E31" s="57">
        <v>0</v>
      </c>
      <c r="F31" s="57">
        <v>43</v>
      </c>
      <c r="G31" s="57">
        <v>5</v>
      </c>
      <c r="H31" s="153">
        <v>228263.76</v>
      </c>
      <c r="I31" s="57" t="s">
        <v>160</v>
      </c>
      <c r="J31" s="57">
        <v>19436</v>
      </c>
      <c r="K31" s="57">
        <v>51922</v>
      </c>
      <c r="L31" s="57">
        <v>2318</v>
      </c>
      <c r="M31" s="57">
        <v>586</v>
      </c>
      <c r="N31" s="57">
        <v>67163</v>
      </c>
      <c r="O31" s="57">
        <v>141425</v>
      </c>
      <c r="P31" s="57" t="s">
        <v>182</v>
      </c>
      <c r="Q31" s="57" t="s">
        <v>160</v>
      </c>
      <c r="R31" s="57" t="s">
        <v>160</v>
      </c>
      <c r="S31" s="57" t="s">
        <v>160</v>
      </c>
      <c r="T31" s="57" t="s">
        <v>160</v>
      </c>
      <c r="U31" s="57" t="s">
        <v>160</v>
      </c>
      <c r="V31" s="57" t="s">
        <v>160</v>
      </c>
      <c r="W31" s="57" t="s">
        <v>160</v>
      </c>
      <c r="X31" s="57" t="s">
        <v>160</v>
      </c>
      <c r="Y31" s="57" t="s">
        <v>160</v>
      </c>
      <c r="Z31" s="57" t="s">
        <v>160</v>
      </c>
      <c r="AA31" s="57" t="s">
        <v>160</v>
      </c>
      <c r="AB31" s="57" t="s">
        <v>160</v>
      </c>
      <c r="AC31" s="57" t="s">
        <v>160</v>
      </c>
      <c r="AD31" s="57" t="s">
        <v>160</v>
      </c>
      <c r="AE31" s="57" t="s">
        <v>160</v>
      </c>
      <c r="AF31" s="57" t="s">
        <v>160</v>
      </c>
      <c r="AG31" s="57" t="s">
        <v>160</v>
      </c>
      <c r="AH31" s="57" t="s">
        <v>160</v>
      </c>
      <c r="AI31" s="57" t="s">
        <v>160</v>
      </c>
      <c r="AJ31" s="57" t="s">
        <v>160</v>
      </c>
      <c r="AK31" s="57" t="s">
        <v>160</v>
      </c>
      <c r="AL31" s="57" t="s">
        <v>160</v>
      </c>
      <c r="AM31" s="57" t="s">
        <v>160</v>
      </c>
      <c r="AN31" s="57" t="s">
        <v>160</v>
      </c>
      <c r="AO31" s="57" t="s">
        <v>160</v>
      </c>
      <c r="AP31" s="57" t="s">
        <v>193</v>
      </c>
      <c r="AQ31" s="136">
        <v>1</v>
      </c>
      <c r="AR31" s="57" t="s">
        <v>193</v>
      </c>
      <c r="AS31" s="57" t="s">
        <v>193</v>
      </c>
      <c r="AT31" s="57" t="s">
        <v>193</v>
      </c>
      <c r="AU31" s="57" t="s">
        <v>193</v>
      </c>
      <c r="AV31" s="57" t="s">
        <v>193</v>
      </c>
      <c r="AW31" s="57" t="s">
        <v>178</v>
      </c>
      <c r="AX31" s="57" t="s">
        <v>160</v>
      </c>
      <c r="AY31" s="57" t="s">
        <v>160</v>
      </c>
      <c r="AZ31" s="57" t="s">
        <v>182</v>
      </c>
      <c r="BA31" s="57" t="s">
        <v>182</v>
      </c>
      <c r="BB31" s="137" t="s">
        <v>182</v>
      </c>
      <c r="BC31" s="137" t="s">
        <v>160</v>
      </c>
      <c r="BD31" s="137" t="s">
        <v>182</v>
      </c>
      <c r="BE31" s="137" t="s">
        <v>193</v>
      </c>
      <c r="BF31" s="137" t="s">
        <v>182</v>
      </c>
      <c r="BG31" s="137">
        <v>1</v>
      </c>
      <c r="BH31" s="57">
        <v>3</v>
      </c>
      <c r="BI31" s="137" t="s">
        <v>178</v>
      </c>
      <c r="BJ31" s="137" t="s">
        <v>160</v>
      </c>
      <c r="BK31" s="146" t="s">
        <v>814</v>
      </c>
      <c r="BL31" s="137" t="s">
        <v>167</v>
      </c>
      <c r="BM31" s="57" t="s">
        <v>182</v>
      </c>
      <c r="BN31" s="57" t="s">
        <v>182</v>
      </c>
      <c r="BO31" s="57" t="s">
        <v>182</v>
      </c>
      <c r="BP31" s="137" t="s">
        <v>182</v>
      </c>
      <c r="BQ31" s="137" t="s">
        <v>193</v>
      </c>
      <c r="BR31" s="137" t="s">
        <v>182</v>
      </c>
      <c r="BS31" s="137" t="s">
        <v>182</v>
      </c>
      <c r="BT31" s="137" t="s">
        <v>193</v>
      </c>
      <c r="BU31" s="137" t="s">
        <v>193</v>
      </c>
      <c r="BV31" s="137" t="s">
        <v>193</v>
      </c>
      <c r="BW31" s="146" t="s">
        <v>656</v>
      </c>
      <c r="BX31" s="57"/>
    </row>
    <row r="32" spans="1:76" ht="120" x14ac:dyDescent="0.25">
      <c r="A32" s="145" t="s">
        <v>640</v>
      </c>
      <c r="B32" s="146">
        <v>2</v>
      </c>
      <c r="C32" s="146">
        <v>1</v>
      </c>
      <c r="D32" s="146">
        <v>1</v>
      </c>
      <c r="E32" s="146">
        <v>0</v>
      </c>
      <c r="F32" s="146">
        <v>0</v>
      </c>
      <c r="G32" s="146">
        <v>0</v>
      </c>
      <c r="H32" s="118">
        <v>889098</v>
      </c>
      <c r="I32" s="146"/>
      <c r="J32" s="146"/>
      <c r="K32" s="146"/>
      <c r="L32" s="146"/>
      <c r="M32" s="146"/>
      <c r="N32" s="146"/>
      <c r="O32" s="130">
        <v>29178</v>
      </c>
      <c r="P32" s="146" t="s">
        <v>178</v>
      </c>
      <c r="Q32" s="146" t="s">
        <v>573</v>
      </c>
      <c r="R32" s="146" t="s">
        <v>182</v>
      </c>
      <c r="S32" s="146" t="s">
        <v>573</v>
      </c>
      <c r="T32" s="146" t="s">
        <v>193</v>
      </c>
      <c r="U32" s="146" t="s">
        <v>178</v>
      </c>
      <c r="V32" s="146" t="s">
        <v>178</v>
      </c>
      <c r="W32" s="146" t="s">
        <v>182</v>
      </c>
      <c r="X32" s="146" t="s">
        <v>182</v>
      </c>
      <c r="Y32" s="146" t="s">
        <v>182</v>
      </c>
      <c r="Z32" s="146" t="s">
        <v>182</v>
      </c>
      <c r="AA32" s="146" t="s">
        <v>182</v>
      </c>
      <c r="AB32" s="146" t="s">
        <v>182</v>
      </c>
      <c r="AC32" s="146" t="s">
        <v>178</v>
      </c>
      <c r="AD32" s="146"/>
      <c r="AE32" s="146" t="s">
        <v>574</v>
      </c>
      <c r="AF32" s="146"/>
      <c r="AG32" s="146"/>
      <c r="AH32" s="146" t="s">
        <v>573</v>
      </c>
      <c r="AI32" s="146"/>
      <c r="AJ32" s="129">
        <v>89999.99</v>
      </c>
      <c r="AK32" s="146"/>
      <c r="AL32" s="146"/>
      <c r="AM32" s="146"/>
      <c r="AN32" s="146"/>
      <c r="AO32" s="146"/>
      <c r="AP32" s="146"/>
      <c r="AQ32" s="146"/>
      <c r="AR32" s="146" t="s">
        <v>575</v>
      </c>
      <c r="AS32" s="146"/>
      <c r="AT32" s="146"/>
      <c r="AU32" s="146"/>
      <c r="AV32" s="146"/>
      <c r="AW32" s="146" t="s">
        <v>576</v>
      </c>
      <c r="AX32" s="146"/>
      <c r="AY32" s="146"/>
      <c r="AZ32" s="146" t="s">
        <v>182</v>
      </c>
      <c r="BA32" s="146">
        <v>0</v>
      </c>
      <c r="BB32" s="146"/>
      <c r="BC32" s="146"/>
      <c r="BD32" s="146"/>
      <c r="BE32" s="146"/>
      <c r="BF32" s="146"/>
      <c r="BG32" s="146"/>
      <c r="BH32" s="146" t="s">
        <v>193</v>
      </c>
      <c r="BI32" s="146"/>
      <c r="BJ32" s="146"/>
      <c r="BK32" s="146"/>
      <c r="BL32" s="146"/>
      <c r="BM32" s="146" t="s">
        <v>177</v>
      </c>
      <c r="BN32" s="146" t="s">
        <v>182</v>
      </c>
      <c r="BO32" s="146" t="s">
        <v>182</v>
      </c>
      <c r="BP32" s="146"/>
      <c r="BQ32" s="146"/>
      <c r="BR32" s="146"/>
      <c r="BS32" s="146"/>
      <c r="BT32" s="146"/>
      <c r="BU32" s="146"/>
      <c r="BV32" s="146"/>
      <c r="BW32" s="146"/>
      <c r="BX32" s="146"/>
    </row>
    <row r="33" spans="1:76" ht="75" x14ac:dyDescent="0.25">
      <c r="A33" s="1" t="s">
        <v>108</v>
      </c>
      <c r="B33" s="139">
        <v>4</v>
      </c>
      <c r="C33" s="139">
        <v>4</v>
      </c>
      <c r="D33" s="139">
        <v>6</v>
      </c>
      <c r="E33" s="139"/>
      <c r="F33" s="139">
        <v>168</v>
      </c>
      <c r="G33" s="139">
        <v>11</v>
      </c>
      <c r="H33" s="140">
        <v>20193977</v>
      </c>
      <c r="I33" s="139"/>
      <c r="J33" s="141">
        <v>85412</v>
      </c>
      <c r="K33" s="141">
        <v>583446</v>
      </c>
      <c r="L33" s="139"/>
      <c r="M33" s="139"/>
      <c r="N33" s="139"/>
      <c r="O33" s="141">
        <v>668858</v>
      </c>
      <c r="P33" s="139" t="s">
        <v>182</v>
      </c>
      <c r="Q33" s="139"/>
      <c r="R33" s="139"/>
      <c r="S33" s="139"/>
      <c r="T33" s="139"/>
      <c r="U33" s="139"/>
      <c r="V33" s="139"/>
      <c r="W33" s="139"/>
      <c r="X33" s="139"/>
      <c r="Y33" s="139"/>
      <c r="Z33" s="139"/>
      <c r="AA33" s="139"/>
      <c r="AB33" s="139"/>
      <c r="AC33" s="139"/>
      <c r="AD33" s="139"/>
      <c r="AE33" s="142"/>
      <c r="AF33" s="139"/>
      <c r="AG33" s="139"/>
      <c r="AH33" s="142" t="s">
        <v>610</v>
      </c>
      <c r="AI33" s="139"/>
      <c r="AJ33" s="140"/>
      <c r="AK33" s="139"/>
      <c r="AL33" s="139"/>
      <c r="AM33" s="143">
        <v>5496732</v>
      </c>
      <c r="AN33" s="141">
        <v>5496732</v>
      </c>
      <c r="AO33" s="139"/>
      <c r="AP33" s="139"/>
      <c r="AQ33" s="144">
        <v>0.111</v>
      </c>
      <c r="AR33" s="139"/>
      <c r="AS33" s="139"/>
      <c r="AT33" s="139"/>
      <c r="AU33" s="139"/>
      <c r="AV33" s="139"/>
      <c r="AW33" s="139"/>
      <c r="AX33" s="139"/>
      <c r="AY33" s="139"/>
      <c r="AZ33" s="142" t="s">
        <v>611</v>
      </c>
      <c r="BA33" s="142" t="s">
        <v>612</v>
      </c>
      <c r="BB33" s="142" t="s">
        <v>743</v>
      </c>
      <c r="BC33" s="139"/>
      <c r="BD33" s="142" t="s">
        <v>744</v>
      </c>
      <c r="BE33" s="142" t="s">
        <v>745</v>
      </c>
      <c r="BF33" s="139" t="s">
        <v>178</v>
      </c>
      <c r="BG33" s="139" t="s">
        <v>746</v>
      </c>
      <c r="BH33" s="139">
        <v>3</v>
      </c>
      <c r="BI33" s="139" t="s">
        <v>815</v>
      </c>
      <c r="BJ33" s="141">
        <v>1409</v>
      </c>
      <c r="BK33" s="142" t="s">
        <v>816</v>
      </c>
      <c r="BL33" s="139" t="s">
        <v>817</v>
      </c>
      <c r="BM33" s="142" t="s">
        <v>613</v>
      </c>
      <c r="BN33" s="139" t="s">
        <v>182</v>
      </c>
      <c r="BO33" s="139" t="s">
        <v>614</v>
      </c>
      <c r="BP33" s="139" t="s">
        <v>614</v>
      </c>
      <c r="BQ33" s="139" t="s">
        <v>657</v>
      </c>
      <c r="BR33" s="139" t="s">
        <v>178</v>
      </c>
      <c r="BS33" s="139" t="s">
        <v>178</v>
      </c>
      <c r="BT33" s="142">
        <v>2</v>
      </c>
      <c r="BU33" s="139">
        <v>4</v>
      </c>
      <c r="BV33" s="163">
        <v>2</v>
      </c>
      <c r="BW33" s="164" t="s">
        <v>658</v>
      </c>
      <c r="BX33" s="139"/>
    </row>
    <row r="34" spans="1:76" ht="165" x14ac:dyDescent="0.25">
      <c r="A34" s="1" t="s">
        <v>109</v>
      </c>
      <c r="B34" s="43">
        <v>2</v>
      </c>
      <c r="C34" s="43">
        <v>2</v>
      </c>
      <c r="D34" s="43">
        <v>0</v>
      </c>
      <c r="E34" s="43">
        <v>22</v>
      </c>
      <c r="F34" s="43">
        <v>22</v>
      </c>
      <c r="G34" s="43">
        <v>0</v>
      </c>
      <c r="H34" s="18">
        <v>1739074.16</v>
      </c>
      <c r="I34" s="43"/>
      <c r="J34" s="41">
        <v>2837</v>
      </c>
      <c r="K34" s="41">
        <v>20882</v>
      </c>
      <c r="L34" s="43"/>
      <c r="M34" s="43"/>
      <c r="N34" s="43"/>
      <c r="O34" s="41">
        <v>23719</v>
      </c>
      <c r="P34" s="43" t="s">
        <v>182</v>
      </c>
      <c r="Q34" s="43"/>
      <c r="R34" s="43"/>
      <c r="S34" s="43"/>
      <c r="T34" s="43" t="s">
        <v>193</v>
      </c>
      <c r="U34" s="43" t="s">
        <v>160</v>
      </c>
      <c r="V34" s="43" t="s">
        <v>160</v>
      </c>
      <c r="W34" s="43" t="s">
        <v>160</v>
      </c>
      <c r="X34" s="43" t="s">
        <v>160</v>
      </c>
      <c r="Y34" s="43" t="s">
        <v>160</v>
      </c>
      <c r="Z34" s="43" t="s">
        <v>160</v>
      </c>
      <c r="AA34" s="43" t="s">
        <v>160</v>
      </c>
      <c r="AB34" s="43" t="s">
        <v>160</v>
      </c>
      <c r="AC34" s="43" t="s">
        <v>160</v>
      </c>
      <c r="AD34" s="43" t="s">
        <v>160</v>
      </c>
      <c r="AE34" s="43" t="s">
        <v>160</v>
      </c>
      <c r="AF34" s="43" t="s">
        <v>160</v>
      </c>
      <c r="AG34" s="43" t="s">
        <v>160</v>
      </c>
      <c r="AH34" s="43" t="s">
        <v>160</v>
      </c>
      <c r="AI34" s="43" t="s">
        <v>160</v>
      </c>
      <c r="AJ34" s="43" t="s">
        <v>160</v>
      </c>
      <c r="AK34" s="43" t="s">
        <v>160</v>
      </c>
      <c r="AL34" s="43" t="s">
        <v>160</v>
      </c>
      <c r="AM34" s="43" t="s">
        <v>160</v>
      </c>
      <c r="AN34" s="43" t="s">
        <v>160</v>
      </c>
      <c r="AO34" s="43" t="s">
        <v>160</v>
      </c>
      <c r="AP34" s="44" t="s">
        <v>354</v>
      </c>
      <c r="AQ34" s="80">
        <v>9.6199999999999994E-2</v>
      </c>
      <c r="AR34" s="43" t="s">
        <v>160</v>
      </c>
      <c r="AS34" s="43" t="s">
        <v>160</v>
      </c>
      <c r="AT34" s="65">
        <v>0.90380000000000005</v>
      </c>
      <c r="AU34" s="43" t="s">
        <v>160</v>
      </c>
      <c r="AV34" s="43" t="s">
        <v>160</v>
      </c>
      <c r="AW34" s="43" t="s">
        <v>160</v>
      </c>
      <c r="AX34" s="43" t="s">
        <v>160</v>
      </c>
      <c r="AY34" s="43" t="s">
        <v>160</v>
      </c>
      <c r="AZ34" s="43" t="s">
        <v>182</v>
      </c>
      <c r="BA34" s="43" t="s">
        <v>193</v>
      </c>
      <c r="BB34" s="146" t="s">
        <v>747</v>
      </c>
      <c r="BC34" s="146" t="s">
        <v>748</v>
      </c>
      <c r="BD34" s="137" t="s">
        <v>749</v>
      </c>
      <c r="BE34" s="137" t="s">
        <v>193</v>
      </c>
      <c r="BF34" s="137" t="s">
        <v>182</v>
      </c>
      <c r="BG34" s="146" t="s">
        <v>750</v>
      </c>
      <c r="BH34" s="43">
        <v>2</v>
      </c>
      <c r="BI34" s="137" t="s">
        <v>178</v>
      </c>
      <c r="BJ34" s="137">
        <v>0</v>
      </c>
      <c r="BK34" s="137" t="s">
        <v>167</v>
      </c>
      <c r="BL34" s="137" t="s">
        <v>818</v>
      </c>
      <c r="BM34" s="43" t="s">
        <v>182</v>
      </c>
      <c r="BN34" s="43" t="s">
        <v>182</v>
      </c>
      <c r="BO34" s="43" t="s">
        <v>182</v>
      </c>
      <c r="BP34" s="137" t="s">
        <v>355</v>
      </c>
      <c r="BQ34" s="137" t="s">
        <v>160</v>
      </c>
      <c r="BR34" s="137" t="s">
        <v>182</v>
      </c>
      <c r="BS34" s="137" t="s">
        <v>182</v>
      </c>
      <c r="BT34" s="137">
        <v>0</v>
      </c>
      <c r="BU34" s="137">
        <v>0</v>
      </c>
      <c r="BV34" s="137">
        <v>2</v>
      </c>
      <c r="BW34" s="146" t="s">
        <v>659</v>
      </c>
      <c r="BX34" s="43"/>
    </row>
    <row r="35" spans="1:76" ht="120" x14ac:dyDescent="0.25">
      <c r="A35" s="1" t="s">
        <v>110</v>
      </c>
      <c r="B35" s="81">
        <v>1</v>
      </c>
      <c r="C35" s="81">
        <v>1</v>
      </c>
      <c r="D35" s="81">
        <v>0</v>
      </c>
      <c r="E35" s="81">
        <v>9</v>
      </c>
      <c r="F35" s="81">
        <v>8</v>
      </c>
      <c r="G35" s="81">
        <v>1</v>
      </c>
      <c r="H35" s="118">
        <v>20000</v>
      </c>
      <c r="I35" s="81"/>
      <c r="J35" s="82">
        <v>1386</v>
      </c>
      <c r="K35" s="82">
        <v>9525</v>
      </c>
      <c r="L35" s="81">
        <v>0</v>
      </c>
      <c r="M35" s="81">
        <v>0</v>
      </c>
      <c r="N35" s="81">
        <v>0</v>
      </c>
      <c r="O35" s="82">
        <v>10911</v>
      </c>
      <c r="P35" s="81" t="s">
        <v>443</v>
      </c>
      <c r="Q35" s="74" t="s">
        <v>444</v>
      </c>
      <c r="R35" s="81" t="s">
        <v>182</v>
      </c>
      <c r="S35" s="74" t="s">
        <v>445</v>
      </c>
      <c r="T35" s="81" t="s">
        <v>160</v>
      </c>
      <c r="U35" s="81" t="s">
        <v>182</v>
      </c>
      <c r="V35" s="81" t="s">
        <v>178</v>
      </c>
      <c r="W35" s="81" t="s">
        <v>182</v>
      </c>
      <c r="X35" s="81" t="s">
        <v>178</v>
      </c>
      <c r="Y35" s="81" t="s">
        <v>178</v>
      </c>
      <c r="Z35" s="81" t="s">
        <v>182</v>
      </c>
      <c r="AA35" s="74" t="s">
        <v>446</v>
      </c>
      <c r="AB35" s="81" t="s">
        <v>182</v>
      </c>
      <c r="AC35" s="81" t="s">
        <v>178</v>
      </c>
      <c r="AD35" s="81" t="s">
        <v>182</v>
      </c>
      <c r="AE35" s="74" t="s">
        <v>447</v>
      </c>
      <c r="AF35" s="81" t="s">
        <v>193</v>
      </c>
      <c r="AG35" s="81" t="s">
        <v>193</v>
      </c>
      <c r="AH35" s="81" t="s">
        <v>160</v>
      </c>
      <c r="AI35" s="51">
        <v>0</v>
      </c>
      <c r="AJ35" s="51">
        <v>90000</v>
      </c>
      <c r="AK35" s="51">
        <v>0</v>
      </c>
      <c r="AL35" s="51">
        <v>0</v>
      </c>
      <c r="AM35" s="51">
        <v>0</v>
      </c>
      <c r="AN35" s="51">
        <v>406222</v>
      </c>
      <c r="AO35" s="81"/>
      <c r="AP35" s="81" t="s">
        <v>448</v>
      </c>
      <c r="AQ35" s="80">
        <v>0.22159999999999999</v>
      </c>
      <c r="AR35" s="80">
        <v>0.77839999999999998</v>
      </c>
      <c r="AS35" s="51">
        <v>0</v>
      </c>
      <c r="AT35" s="51">
        <v>0</v>
      </c>
      <c r="AU35" s="51">
        <v>0</v>
      </c>
      <c r="AV35" s="51">
        <v>0</v>
      </c>
      <c r="AW35" s="81" t="s">
        <v>178</v>
      </c>
      <c r="AX35" s="81"/>
      <c r="AY35" s="74" t="s">
        <v>449</v>
      </c>
      <c r="AZ35" s="81" t="s">
        <v>182</v>
      </c>
      <c r="BA35" s="81">
        <v>0</v>
      </c>
      <c r="BB35" s="137" t="s">
        <v>178</v>
      </c>
      <c r="BC35" s="146" t="s">
        <v>751</v>
      </c>
      <c r="BD35" s="137" t="s">
        <v>182</v>
      </c>
      <c r="BE35" s="137" t="s">
        <v>193</v>
      </c>
      <c r="BF35" s="137" t="s">
        <v>182</v>
      </c>
      <c r="BG35" s="137" t="s">
        <v>193</v>
      </c>
      <c r="BH35" s="81">
        <v>1</v>
      </c>
      <c r="BI35" s="137" t="s">
        <v>819</v>
      </c>
      <c r="BJ35" s="137">
        <v>0</v>
      </c>
      <c r="BK35" s="137" t="s">
        <v>820</v>
      </c>
      <c r="BL35" s="137" t="s">
        <v>182</v>
      </c>
      <c r="BM35" s="81" t="s">
        <v>182</v>
      </c>
      <c r="BN35" s="81" t="s">
        <v>182</v>
      </c>
      <c r="BO35" s="81" t="s">
        <v>182</v>
      </c>
      <c r="BP35" s="137" t="s">
        <v>182</v>
      </c>
      <c r="BQ35" s="137" t="s">
        <v>182</v>
      </c>
      <c r="BR35" s="137" t="s">
        <v>182</v>
      </c>
      <c r="BS35" s="137" t="s">
        <v>182</v>
      </c>
      <c r="BT35" s="137">
        <v>0</v>
      </c>
      <c r="BU35" s="137">
        <v>0</v>
      </c>
      <c r="BV35" s="137" t="s">
        <v>660</v>
      </c>
      <c r="BW35" s="146" t="s">
        <v>661</v>
      </c>
      <c r="BX35" s="81"/>
    </row>
    <row r="36" spans="1:76" s="135" customFormat="1" ht="45" x14ac:dyDescent="0.25">
      <c r="A36" s="145" t="s">
        <v>715</v>
      </c>
      <c r="B36" s="135">
        <v>1</v>
      </c>
      <c r="C36" s="135">
        <v>1</v>
      </c>
      <c r="D36" s="135">
        <v>0</v>
      </c>
      <c r="E36" s="135">
        <v>5</v>
      </c>
      <c r="F36" s="135">
        <v>1</v>
      </c>
      <c r="G36" s="135">
        <v>4</v>
      </c>
      <c r="H36" s="118">
        <v>400000</v>
      </c>
      <c r="I36" s="135" t="s">
        <v>160</v>
      </c>
      <c r="J36" s="167">
        <v>759</v>
      </c>
      <c r="K36" s="167">
        <v>2835</v>
      </c>
      <c r="L36" s="167">
        <v>401</v>
      </c>
      <c r="M36" s="33"/>
      <c r="N36" s="168">
        <v>29200</v>
      </c>
      <c r="O36" s="167">
        <v>3995</v>
      </c>
      <c r="P36" s="135" t="s">
        <v>178</v>
      </c>
      <c r="Q36" s="135" t="s">
        <v>581</v>
      </c>
      <c r="R36" s="135" t="s">
        <v>182</v>
      </c>
      <c r="S36" s="135" t="s">
        <v>582</v>
      </c>
      <c r="T36" s="135" t="s">
        <v>580</v>
      </c>
      <c r="U36" s="135" t="s">
        <v>583</v>
      </c>
      <c r="V36" s="135" t="s">
        <v>178</v>
      </c>
      <c r="W36" s="135" t="s">
        <v>182</v>
      </c>
      <c r="X36" s="135" t="s">
        <v>178</v>
      </c>
      <c r="Y36" s="135" t="s">
        <v>178</v>
      </c>
      <c r="Z36" s="135" t="s">
        <v>182</v>
      </c>
      <c r="AA36" s="135" t="s">
        <v>182</v>
      </c>
      <c r="AB36" s="135" t="s">
        <v>182</v>
      </c>
      <c r="AC36" s="135" t="s">
        <v>182</v>
      </c>
      <c r="AD36" s="135" t="s">
        <v>584</v>
      </c>
      <c r="AE36" s="135" t="s">
        <v>210</v>
      </c>
      <c r="AF36" s="135" t="s">
        <v>210</v>
      </c>
      <c r="AG36" s="135" t="s">
        <v>210</v>
      </c>
      <c r="AH36" s="135" t="s">
        <v>160</v>
      </c>
      <c r="AI36" s="118">
        <v>6000</v>
      </c>
      <c r="AJ36" s="118">
        <v>2000</v>
      </c>
      <c r="AK36" s="135" t="s">
        <v>210</v>
      </c>
      <c r="AL36" s="135" t="s">
        <v>210</v>
      </c>
      <c r="AM36" s="135" t="s">
        <v>160</v>
      </c>
      <c r="AN36" s="118">
        <v>8000</v>
      </c>
      <c r="AO36" s="135" t="s">
        <v>160</v>
      </c>
      <c r="AP36" s="135" t="s">
        <v>581</v>
      </c>
      <c r="AQ36" s="118"/>
      <c r="AR36" s="135">
        <v>0</v>
      </c>
      <c r="AS36" s="135" t="s">
        <v>210</v>
      </c>
      <c r="AT36" s="135" t="s">
        <v>193</v>
      </c>
      <c r="AU36" s="135" t="s">
        <v>193</v>
      </c>
      <c r="AV36" s="135" t="s">
        <v>193</v>
      </c>
      <c r="AW36" s="135" t="s">
        <v>178</v>
      </c>
      <c r="AX36" s="135" t="s">
        <v>160</v>
      </c>
      <c r="AY36" s="135" t="s">
        <v>585</v>
      </c>
      <c r="AZ36" s="135" t="s">
        <v>182</v>
      </c>
      <c r="BA36" s="135" t="s">
        <v>193</v>
      </c>
      <c r="BB36" s="146" t="s">
        <v>210</v>
      </c>
      <c r="BC36" s="146" t="s">
        <v>752</v>
      </c>
      <c r="BD36" s="146" t="s">
        <v>182</v>
      </c>
      <c r="BE36" s="146" t="s">
        <v>753</v>
      </c>
      <c r="BF36" s="146" t="s">
        <v>230</v>
      </c>
      <c r="BG36" s="146" t="s">
        <v>193</v>
      </c>
      <c r="BH36" s="135" t="s">
        <v>210</v>
      </c>
      <c r="BI36" s="146" t="s">
        <v>210</v>
      </c>
      <c r="BJ36" s="146" t="s">
        <v>210</v>
      </c>
      <c r="BK36" s="146" t="s">
        <v>821</v>
      </c>
      <c r="BL36" s="146" t="s">
        <v>210</v>
      </c>
      <c r="BM36" s="135" t="s">
        <v>210</v>
      </c>
      <c r="BN36" s="135" t="s">
        <v>178</v>
      </c>
      <c r="BO36" s="135" t="s">
        <v>178</v>
      </c>
      <c r="BP36" s="146" t="s">
        <v>178</v>
      </c>
      <c r="BQ36" s="146" t="s">
        <v>662</v>
      </c>
      <c r="BR36" s="146" t="s">
        <v>663</v>
      </c>
      <c r="BS36" s="146" t="s">
        <v>182</v>
      </c>
      <c r="BT36" s="146">
        <v>1</v>
      </c>
      <c r="BU36" s="146">
        <v>1</v>
      </c>
      <c r="BV36" s="146">
        <v>1</v>
      </c>
      <c r="BW36" s="146" t="s">
        <v>210</v>
      </c>
    </row>
    <row r="37" spans="1:76" s="23" customFormat="1" ht="126" customHeight="1" x14ac:dyDescent="0.3">
      <c r="A37" s="1" t="s">
        <v>111</v>
      </c>
      <c r="B37" s="23">
        <v>1</v>
      </c>
      <c r="C37" s="23">
        <v>1</v>
      </c>
      <c r="D37" s="23">
        <v>1</v>
      </c>
      <c r="E37" s="23">
        <v>0</v>
      </c>
      <c r="F37" s="23">
        <v>5</v>
      </c>
      <c r="G37" s="23">
        <v>1</v>
      </c>
      <c r="H37" s="129">
        <v>380535.08</v>
      </c>
      <c r="J37" s="146" t="s">
        <v>290</v>
      </c>
      <c r="K37" s="146"/>
      <c r="L37" s="146"/>
      <c r="M37" s="146"/>
      <c r="N37" s="146"/>
      <c r="O37" s="146">
        <v>7800</v>
      </c>
      <c r="P37" s="23" t="s">
        <v>182</v>
      </c>
      <c r="S37" s="23" t="s">
        <v>291</v>
      </c>
      <c r="T37" s="23" t="s">
        <v>193</v>
      </c>
      <c r="U37" s="23" t="s">
        <v>182</v>
      </c>
      <c r="V37" s="23" t="s">
        <v>178</v>
      </c>
      <c r="W37" s="23" t="s">
        <v>182</v>
      </c>
      <c r="X37" s="23" t="s">
        <v>178</v>
      </c>
      <c r="Y37" s="23" t="s">
        <v>178</v>
      </c>
      <c r="Z37" s="23" t="s">
        <v>182</v>
      </c>
      <c r="AA37" s="23" t="s">
        <v>182</v>
      </c>
      <c r="AB37" s="23" t="s">
        <v>182</v>
      </c>
      <c r="AC37" s="23" t="s">
        <v>292</v>
      </c>
      <c r="AD37" s="23" t="s">
        <v>293</v>
      </c>
      <c r="AE37" s="23" t="s">
        <v>294</v>
      </c>
      <c r="AF37" s="23" t="s">
        <v>294</v>
      </c>
      <c r="AG37" s="23" t="s">
        <v>294</v>
      </c>
      <c r="AH37" s="23" t="s">
        <v>294</v>
      </c>
      <c r="AI37" s="23" t="s">
        <v>295</v>
      </c>
      <c r="AN37" s="39"/>
      <c r="AP37" s="23" t="s">
        <v>296</v>
      </c>
      <c r="AS37" s="23">
        <v>0</v>
      </c>
      <c r="AU37" s="23">
        <v>0</v>
      </c>
      <c r="AV37" s="23">
        <v>0</v>
      </c>
      <c r="AW37" s="23" t="s">
        <v>182</v>
      </c>
      <c r="AX37" s="23" t="s">
        <v>297</v>
      </c>
      <c r="AZ37" s="23" t="s">
        <v>182</v>
      </c>
      <c r="BA37" s="23">
        <v>0</v>
      </c>
      <c r="BB37" s="146" t="s">
        <v>182</v>
      </c>
      <c r="BC37" s="146"/>
      <c r="BD37" s="146" t="s">
        <v>754</v>
      </c>
      <c r="BE37" s="146" t="s">
        <v>755</v>
      </c>
      <c r="BF37" s="146" t="s">
        <v>177</v>
      </c>
      <c r="BG37" s="146">
        <v>0</v>
      </c>
      <c r="BH37" s="23">
        <v>0</v>
      </c>
      <c r="BI37" s="146" t="s">
        <v>822</v>
      </c>
      <c r="BJ37" s="146" t="s">
        <v>160</v>
      </c>
      <c r="BK37" s="146" t="s">
        <v>823</v>
      </c>
      <c r="BL37" s="146" t="s">
        <v>804</v>
      </c>
      <c r="BM37" s="23" t="s">
        <v>177</v>
      </c>
      <c r="BN37" s="23" t="s">
        <v>175</v>
      </c>
      <c r="BO37" s="23" t="s">
        <v>175</v>
      </c>
      <c r="BP37" s="146" t="s">
        <v>175</v>
      </c>
      <c r="BQ37" s="146"/>
      <c r="BR37" s="146" t="s">
        <v>177</v>
      </c>
      <c r="BS37" s="146" t="s">
        <v>175</v>
      </c>
      <c r="BT37" s="146">
        <v>0</v>
      </c>
      <c r="BU37" s="146">
        <v>0</v>
      </c>
      <c r="BV37" s="146"/>
      <c r="BW37" s="146" t="s">
        <v>175</v>
      </c>
    </row>
    <row r="38" spans="1:76" ht="45" x14ac:dyDescent="0.25">
      <c r="A38" s="1" t="s">
        <v>112</v>
      </c>
      <c r="B38" s="119">
        <v>1</v>
      </c>
      <c r="C38" s="119">
        <v>1</v>
      </c>
      <c r="D38" s="119">
        <v>0</v>
      </c>
      <c r="E38" s="119">
        <v>1</v>
      </c>
      <c r="F38" s="119">
        <v>1</v>
      </c>
      <c r="G38" s="119">
        <v>0</v>
      </c>
      <c r="H38" s="120">
        <v>188500</v>
      </c>
      <c r="I38" s="119" t="s">
        <v>218</v>
      </c>
      <c r="J38" s="121">
        <v>868</v>
      </c>
      <c r="K38" s="121">
        <v>15905</v>
      </c>
      <c r="L38" s="121">
        <v>1356</v>
      </c>
      <c r="M38" s="121">
        <v>0</v>
      </c>
      <c r="N38" s="121">
        <v>435</v>
      </c>
      <c r="O38" s="121">
        <v>18564</v>
      </c>
      <c r="P38" s="119" t="s">
        <v>158</v>
      </c>
      <c r="Q38" s="119" t="s">
        <v>218</v>
      </c>
      <c r="R38" s="119" t="s">
        <v>218</v>
      </c>
      <c r="S38" s="119" t="s">
        <v>218</v>
      </c>
      <c r="T38" s="119" t="s">
        <v>531</v>
      </c>
      <c r="U38" s="119" t="s">
        <v>168</v>
      </c>
      <c r="V38" s="119" t="s">
        <v>158</v>
      </c>
      <c r="W38" s="119" t="s">
        <v>158</v>
      </c>
      <c r="X38" s="119" t="s">
        <v>168</v>
      </c>
      <c r="Y38" s="119" t="s">
        <v>158</v>
      </c>
      <c r="Z38" s="119" t="s">
        <v>158</v>
      </c>
      <c r="AA38" s="119" t="s">
        <v>158</v>
      </c>
      <c r="AB38" s="119" t="s">
        <v>158</v>
      </c>
      <c r="AC38" s="119" t="s">
        <v>158</v>
      </c>
      <c r="AD38" s="119" t="s">
        <v>532</v>
      </c>
      <c r="AE38" s="119" t="s">
        <v>532</v>
      </c>
      <c r="AF38" s="119" t="s">
        <v>532</v>
      </c>
      <c r="AG38" s="119" t="s">
        <v>532</v>
      </c>
      <c r="AH38" s="119" t="s">
        <v>532</v>
      </c>
      <c r="AI38" s="122" t="s">
        <v>532</v>
      </c>
      <c r="AJ38" s="122">
        <v>90199.38</v>
      </c>
      <c r="AK38" s="119" t="s">
        <v>218</v>
      </c>
      <c r="AL38" s="119" t="s">
        <v>218</v>
      </c>
      <c r="AM38" s="119" t="s">
        <v>218</v>
      </c>
      <c r="AN38" s="122">
        <v>90199.38</v>
      </c>
      <c r="AO38" s="119" t="s">
        <v>218</v>
      </c>
      <c r="AP38" s="119" t="s">
        <v>532</v>
      </c>
      <c r="AQ38" s="119" t="s">
        <v>532</v>
      </c>
      <c r="AR38" s="119" t="s">
        <v>532</v>
      </c>
      <c r="AS38" s="119" t="s">
        <v>532</v>
      </c>
      <c r="AT38" s="119" t="s">
        <v>532</v>
      </c>
      <c r="AU38" s="119">
        <v>0</v>
      </c>
      <c r="AV38" s="119">
        <v>0</v>
      </c>
      <c r="AW38" s="119" t="s">
        <v>168</v>
      </c>
      <c r="AX38" s="119" t="s">
        <v>218</v>
      </c>
      <c r="AY38" s="119" t="s">
        <v>218</v>
      </c>
      <c r="AZ38" s="119" t="s">
        <v>158</v>
      </c>
      <c r="BA38" s="119" t="s">
        <v>532</v>
      </c>
      <c r="BB38" s="119" t="s">
        <v>532</v>
      </c>
      <c r="BC38" s="119" t="s">
        <v>756</v>
      </c>
      <c r="BD38" s="119" t="s">
        <v>158</v>
      </c>
      <c r="BE38" s="119" t="s">
        <v>165</v>
      </c>
      <c r="BF38" s="119" t="s">
        <v>158</v>
      </c>
      <c r="BG38" s="119" t="s">
        <v>165</v>
      </c>
      <c r="BH38" s="119" t="s">
        <v>165</v>
      </c>
      <c r="BI38" s="119" t="s">
        <v>532</v>
      </c>
      <c r="BJ38" s="119" t="s">
        <v>165</v>
      </c>
      <c r="BK38" s="119" t="s">
        <v>824</v>
      </c>
      <c r="BL38" s="119" t="s">
        <v>825</v>
      </c>
      <c r="BM38" s="119" t="s">
        <v>168</v>
      </c>
      <c r="BN38" s="119" t="s">
        <v>158</v>
      </c>
      <c r="BO38" s="119" t="s">
        <v>158</v>
      </c>
      <c r="BP38" s="119" t="s">
        <v>158</v>
      </c>
      <c r="BQ38" s="119" t="s">
        <v>218</v>
      </c>
      <c r="BR38" s="119" t="s">
        <v>158</v>
      </c>
      <c r="BS38" s="119" t="s">
        <v>158</v>
      </c>
      <c r="BT38" s="119" t="s">
        <v>532</v>
      </c>
      <c r="BU38" s="119" t="s">
        <v>532</v>
      </c>
      <c r="BV38" s="119">
        <v>1</v>
      </c>
      <c r="BW38" s="119" t="s">
        <v>664</v>
      </c>
      <c r="BX38" s="119"/>
    </row>
    <row r="39" spans="1:76" ht="45" x14ac:dyDescent="0.25">
      <c r="A39" s="1" t="s">
        <v>113</v>
      </c>
      <c r="B39" s="2">
        <v>1</v>
      </c>
      <c r="C39" s="2">
        <v>1</v>
      </c>
      <c r="D39" s="2">
        <v>0</v>
      </c>
      <c r="E39" s="2">
        <v>0</v>
      </c>
      <c r="F39" s="2">
        <v>0</v>
      </c>
      <c r="G39" s="2">
        <v>0</v>
      </c>
      <c r="H39" s="11">
        <v>690000</v>
      </c>
      <c r="J39" s="2">
        <v>6911</v>
      </c>
      <c r="K39" s="2">
        <v>7120</v>
      </c>
      <c r="L39" s="2">
        <v>504</v>
      </c>
      <c r="M39" s="2">
        <v>3927</v>
      </c>
      <c r="N39" s="2">
        <v>5181</v>
      </c>
      <c r="O39" s="2">
        <v>14187</v>
      </c>
      <c r="P39" s="2" t="s">
        <v>178</v>
      </c>
      <c r="Q39" s="2" t="s">
        <v>523</v>
      </c>
      <c r="R39" s="2" t="s">
        <v>355</v>
      </c>
      <c r="S39" s="2" t="s">
        <v>524</v>
      </c>
      <c r="T39" s="2" t="s">
        <v>160</v>
      </c>
      <c r="U39" s="2" t="s">
        <v>178</v>
      </c>
      <c r="V39" s="112" t="s">
        <v>178</v>
      </c>
      <c r="W39" s="112" t="s">
        <v>178</v>
      </c>
      <c r="X39" s="112" t="s">
        <v>178</v>
      </c>
      <c r="Y39" s="112" t="s">
        <v>178</v>
      </c>
      <c r="Z39" s="112" t="s">
        <v>178</v>
      </c>
      <c r="AA39" s="112" t="s">
        <v>178</v>
      </c>
      <c r="AB39" s="112" t="s">
        <v>182</v>
      </c>
      <c r="AC39" s="112" t="s">
        <v>178</v>
      </c>
      <c r="AH39" s="2" t="s">
        <v>525</v>
      </c>
      <c r="AN39" s="69">
        <v>859183.89</v>
      </c>
      <c r="AP39" s="2" t="s">
        <v>160</v>
      </c>
      <c r="AW39" s="2" t="s">
        <v>178</v>
      </c>
      <c r="AZ39" s="2" t="s">
        <v>182</v>
      </c>
      <c r="BA39" s="2">
        <v>0</v>
      </c>
      <c r="BB39" s="146" t="s">
        <v>182</v>
      </c>
      <c r="BC39" s="146" t="s">
        <v>160</v>
      </c>
      <c r="BD39" s="146" t="s">
        <v>160</v>
      </c>
      <c r="BE39" s="146" t="s">
        <v>757</v>
      </c>
      <c r="BF39" s="146" t="s">
        <v>178</v>
      </c>
      <c r="BG39" s="146">
        <v>0</v>
      </c>
      <c r="BH39" s="2">
        <v>0</v>
      </c>
      <c r="BI39" s="146" t="s">
        <v>182</v>
      </c>
      <c r="BJ39" s="146">
        <v>0</v>
      </c>
      <c r="BK39" s="146" t="s">
        <v>167</v>
      </c>
      <c r="BL39" s="146" t="s">
        <v>178</v>
      </c>
      <c r="BM39" s="2" t="s">
        <v>178</v>
      </c>
      <c r="BN39" s="2" t="s">
        <v>182</v>
      </c>
      <c r="BO39" s="2" t="s">
        <v>182</v>
      </c>
      <c r="BP39" s="146" t="s">
        <v>182</v>
      </c>
      <c r="BQ39" s="146" t="s">
        <v>160</v>
      </c>
      <c r="BR39" s="146" t="s">
        <v>182</v>
      </c>
      <c r="BS39" s="146" t="s">
        <v>182</v>
      </c>
      <c r="BT39" s="146">
        <v>0</v>
      </c>
      <c r="BU39" s="146">
        <v>0</v>
      </c>
      <c r="BV39" s="146">
        <v>1</v>
      </c>
      <c r="BW39" s="146" t="s">
        <v>665</v>
      </c>
    </row>
    <row r="40" spans="1:76" ht="120" x14ac:dyDescent="0.25">
      <c r="A40" s="1" t="s">
        <v>114</v>
      </c>
      <c r="B40" s="44">
        <v>1</v>
      </c>
      <c r="C40" s="44">
        <v>1</v>
      </c>
      <c r="D40" s="44">
        <v>0</v>
      </c>
      <c r="E40" s="44">
        <v>0</v>
      </c>
      <c r="F40" s="44">
        <v>8</v>
      </c>
      <c r="G40" s="44">
        <v>0</v>
      </c>
      <c r="H40" s="49">
        <v>180823.12</v>
      </c>
      <c r="I40" s="44"/>
      <c r="J40" s="45">
        <v>1242</v>
      </c>
      <c r="K40" s="45">
        <v>4384</v>
      </c>
      <c r="L40" s="44">
        <v>363</v>
      </c>
      <c r="M40" s="44">
        <v>0</v>
      </c>
      <c r="N40" s="44">
        <v>0</v>
      </c>
      <c r="O40" s="45">
        <v>5989</v>
      </c>
      <c r="P40" s="48" t="s">
        <v>182</v>
      </c>
      <c r="Q40" s="44" t="s">
        <v>160</v>
      </c>
      <c r="R40" s="44" t="s">
        <v>160</v>
      </c>
      <c r="S40" s="44" t="s">
        <v>160</v>
      </c>
      <c r="T40" s="47" t="s">
        <v>351</v>
      </c>
      <c r="U40" s="44" t="s">
        <v>168</v>
      </c>
      <c r="V40" s="44" t="s">
        <v>168</v>
      </c>
      <c r="W40" s="47" t="s">
        <v>158</v>
      </c>
      <c r="X40" s="44" t="s">
        <v>158</v>
      </c>
      <c r="Y40" s="44" t="s">
        <v>168</v>
      </c>
      <c r="Z40" s="44" t="s">
        <v>158</v>
      </c>
      <c r="AA40" s="44" t="s">
        <v>158</v>
      </c>
      <c r="AB40" s="44" t="s">
        <v>158</v>
      </c>
      <c r="AC40" s="44" t="s">
        <v>168</v>
      </c>
      <c r="AD40" s="47" t="s">
        <v>193</v>
      </c>
      <c r="AE40" s="47" t="s">
        <v>193</v>
      </c>
      <c r="AF40" s="47" t="s">
        <v>193</v>
      </c>
      <c r="AG40" s="47" t="s">
        <v>193</v>
      </c>
      <c r="AH40" s="47" t="s">
        <v>193</v>
      </c>
      <c r="AI40" s="44">
        <v>0</v>
      </c>
      <c r="AJ40" s="44">
        <v>0</v>
      </c>
      <c r="AK40" s="44">
        <v>0</v>
      </c>
      <c r="AL40" s="44">
        <v>0</v>
      </c>
      <c r="AM40" s="44">
        <v>0</v>
      </c>
      <c r="AN40" s="44">
        <v>0</v>
      </c>
      <c r="AO40" s="44"/>
      <c r="AP40" s="44" t="s">
        <v>352</v>
      </c>
      <c r="AQ40" s="46">
        <v>0.74</v>
      </c>
      <c r="AR40" s="46">
        <v>0</v>
      </c>
      <c r="AS40" s="46">
        <v>0</v>
      </c>
      <c r="AT40" s="46">
        <v>0.26</v>
      </c>
      <c r="AU40" s="46">
        <v>0</v>
      </c>
      <c r="AV40" s="46">
        <v>0</v>
      </c>
      <c r="AW40" s="44" t="s">
        <v>182</v>
      </c>
      <c r="AX40" s="44" t="s">
        <v>353</v>
      </c>
      <c r="AY40" s="44" t="s">
        <v>160</v>
      </c>
      <c r="AZ40" s="44" t="s">
        <v>158</v>
      </c>
      <c r="BA40" s="44">
        <v>0</v>
      </c>
      <c r="BB40" s="146" t="s">
        <v>158</v>
      </c>
      <c r="BC40" s="47" t="s">
        <v>758</v>
      </c>
      <c r="BD40" s="146" t="s">
        <v>160</v>
      </c>
      <c r="BE40" s="146" t="s">
        <v>165</v>
      </c>
      <c r="BF40" s="146" t="s">
        <v>158</v>
      </c>
      <c r="BG40" s="146">
        <v>0</v>
      </c>
      <c r="BH40" s="44">
        <v>0</v>
      </c>
      <c r="BI40" s="47" t="s">
        <v>826</v>
      </c>
      <c r="BJ40" s="146">
        <v>0</v>
      </c>
      <c r="BK40" s="146" t="s">
        <v>827</v>
      </c>
      <c r="BL40" s="146" t="s">
        <v>828</v>
      </c>
      <c r="BM40" s="44" t="s">
        <v>158</v>
      </c>
      <c r="BN40" s="44" t="s">
        <v>158</v>
      </c>
      <c r="BO40" s="44" t="s">
        <v>158</v>
      </c>
      <c r="BP40" s="47" t="s">
        <v>158</v>
      </c>
      <c r="BQ40" s="47" t="s">
        <v>160</v>
      </c>
      <c r="BR40" s="146" t="s">
        <v>168</v>
      </c>
      <c r="BS40" s="146" t="s">
        <v>158</v>
      </c>
      <c r="BT40" s="146">
        <v>0</v>
      </c>
      <c r="BU40" s="146">
        <v>0</v>
      </c>
      <c r="BV40" s="146">
        <v>1</v>
      </c>
      <c r="BW40" s="146" t="s">
        <v>666</v>
      </c>
      <c r="BX40" s="44"/>
    </row>
    <row r="41" spans="1:76" ht="300" x14ac:dyDescent="0.25">
      <c r="A41" s="1" t="s">
        <v>115</v>
      </c>
      <c r="B41" s="62" t="s">
        <v>387</v>
      </c>
      <c r="C41" s="62">
        <v>4</v>
      </c>
      <c r="D41" s="62">
        <v>1</v>
      </c>
      <c r="E41" s="62">
        <v>0</v>
      </c>
      <c r="F41" s="62">
        <v>19</v>
      </c>
      <c r="G41" s="62">
        <v>0</v>
      </c>
      <c r="H41" s="64">
        <v>1732102</v>
      </c>
      <c r="I41" s="62" t="s">
        <v>160</v>
      </c>
      <c r="J41" s="62">
        <v>2071</v>
      </c>
      <c r="K41" s="62">
        <v>10411</v>
      </c>
      <c r="L41" s="62">
        <v>1519</v>
      </c>
      <c r="M41" s="62">
        <v>152</v>
      </c>
      <c r="N41" s="62">
        <v>132</v>
      </c>
      <c r="O41" s="62">
        <v>14133</v>
      </c>
      <c r="P41" s="62" t="s">
        <v>182</v>
      </c>
      <c r="Q41" s="62" t="s">
        <v>160</v>
      </c>
      <c r="R41" s="62" t="s">
        <v>160</v>
      </c>
      <c r="S41" s="62" t="s">
        <v>160</v>
      </c>
      <c r="T41" s="63" t="s">
        <v>160</v>
      </c>
      <c r="U41" s="63" t="s">
        <v>160</v>
      </c>
      <c r="V41" s="63" t="s">
        <v>160</v>
      </c>
      <c r="W41" s="63" t="s">
        <v>160</v>
      </c>
      <c r="X41" s="63" t="s">
        <v>160</v>
      </c>
      <c r="Y41" s="63" t="s">
        <v>160</v>
      </c>
      <c r="Z41" s="63" t="s">
        <v>160</v>
      </c>
      <c r="AA41" s="63" t="s">
        <v>160</v>
      </c>
      <c r="AB41" s="63" t="s">
        <v>160</v>
      </c>
      <c r="AC41" s="63" t="s">
        <v>160</v>
      </c>
      <c r="AD41" s="62" t="s">
        <v>388</v>
      </c>
      <c r="AE41" s="62" t="s">
        <v>389</v>
      </c>
      <c r="AF41" s="62" t="s">
        <v>390</v>
      </c>
      <c r="AG41" s="62" t="s">
        <v>391</v>
      </c>
      <c r="AH41" s="62" t="s">
        <v>392</v>
      </c>
      <c r="AI41" s="62">
        <v>0</v>
      </c>
      <c r="AJ41" s="62">
        <v>0</v>
      </c>
      <c r="AK41" s="62">
        <v>0</v>
      </c>
      <c r="AL41" s="62">
        <v>0</v>
      </c>
      <c r="AM41" s="62">
        <v>0</v>
      </c>
      <c r="AN41" s="62">
        <v>0</v>
      </c>
      <c r="AO41" s="62" t="s">
        <v>393</v>
      </c>
      <c r="AP41" s="62" t="s">
        <v>394</v>
      </c>
      <c r="AQ41" s="66">
        <v>7.1599999999999997E-2</v>
      </c>
      <c r="AR41" s="66">
        <v>0</v>
      </c>
      <c r="AS41" s="66">
        <v>0</v>
      </c>
      <c r="AT41" s="66">
        <v>0.2366</v>
      </c>
      <c r="AU41" s="65">
        <v>0</v>
      </c>
      <c r="AV41" s="65">
        <v>0</v>
      </c>
      <c r="AW41" s="62" t="s">
        <v>395</v>
      </c>
      <c r="AX41" s="62" t="s">
        <v>160</v>
      </c>
      <c r="AY41" s="62" t="s">
        <v>396</v>
      </c>
      <c r="AZ41" s="62" t="s">
        <v>182</v>
      </c>
      <c r="BA41" s="62">
        <v>0</v>
      </c>
      <c r="BB41" s="146" t="s">
        <v>182</v>
      </c>
      <c r="BC41" s="146" t="s">
        <v>759</v>
      </c>
      <c r="BD41" s="146" t="s">
        <v>182</v>
      </c>
      <c r="BE41" s="146" t="s">
        <v>193</v>
      </c>
      <c r="BF41" s="146" t="s">
        <v>182</v>
      </c>
      <c r="BG41" s="146" t="s">
        <v>193</v>
      </c>
      <c r="BH41" s="62" t="s">
        <v>193</v>
      </c>
      <c r="BI41" s="146" t="s">
        <v>829</v>
      </c>
      <c r="BJ41" s="146" t="s">
        <v>830</v>
      </c>
      <c r="BK41" s="146" t="s">
        <v>831</v>
      </c>
      <c r="BL41" s="146" t="s">
        <v>832</v>
      </c>
      <c r="BM41" s="62" t="s">
        <v>397</v>
      </c>
      <c r="BN41" s="62" t="s">
        <v>182</v>
      </c>
      <c r="BO41" s="62" t="s">
        <v>182</v>
      </c>
      <c r="BP41" s="146" t="s">
        <v>182</v>
      </c>
      <c r="BQ41" s="146" t="s">
        <v>160</v>
      </c>
      <c r="BR41" s="146" t="s">
        <v>160</v>
      </c>
      <c r="BS41" s="146" t="s">
        <v>160</v>
      </c>
      <c r="BT41" s="146">
        <v>0</v>
      </c>
      <c r="BU41" s="146">
        <v>0</v>
      </c>
      <c r="BV41" s="146">
        <v>9</v>
      </c>
      <c r="BW41" s="146" t="s">
        <v>667</v>
      </c>
      <c r="BX41" s="62" t="s">
        <v>398</v>
      </c>
    </row>
    <row r="42" spans="1:76" ht="86.4" x14ac:dyDescent="0.3">
      <c r="A42" s="145" t="s">
        <v>716</v>
      </c>
      <c r="B42" s="2">
        <v>1</v>
      </c>
      <c r="C42" s="2">
        <v>1</v>
      </c>
      <c r="D42" s="2">
        <v>0</v>
      </c>
      <c r="E42" s="2">
        <v>3.2</v>
      </c>
      <c r="F42" s="2">
        <v>2</v>
      </c>
      <c r="G42" s="2">
        <v>1.2</v>
      </c>
      <c r="H42" s="129">
        <v>84948.4</v>
      </c>
      <c r="J42" s="167">
        <v>759</v>
      </c>
      <c r="K42" s="167">
        <v>2835</v>
      </c>
      <c r="L42" s="167">
        <v>401</v>
      </c>
      <c r="M42" s="33"/>
      <c r="N42" s="168">
        <v>29200</v>
      </c>
      <c r="O42" s="167">
        <v>3995</v>
      </c>
      <c r="P42" s="2" t="s">
        <v>182</v>
      </c>
      <c r="T42" s="135" t="s">
        <v>602</v>
      </c>
      <c r="U42" s="2" t="s">
        <v>178</v>
      </c>
      <c r="V42" s="2" t="s">
        <v>182</v>
      </c>
      <c r="W42" s="2" t="s">
        <v>182</v>
      </c>
      <c r="X42" s="2" t="s">
        <v>178</v>
      </c>
      <c r="Y42" s="2" t="s">
        <v>182</v>
      </c>
      <c r="Z42" s="2" t="s">
        <v>182</v>
      </c>
      <c r="AA42" s="2" t="s">
        <v>182</v>
      </c>
      <c r="AB42" s="2" t="s">
        <v>178</v>
      </c>
      <c r="AC42" s="2" t="s">
        <v>182</v>
      </c>
      <c r="AD42" s="2">
        <v>0</v>
      </c>
      <c r="AE42" s="2">
        <v>0</v>
      </c>
      <c r="AF42" s="2">
        <v>0</v>
      </c>
      <c r="AG42" s="2">
        <v>0</v>
      </c>
      <c r="AH42" s="2">
        <v>0</v>
      </c>
      <c r="AI42" s="2">
        <v>0</v>
      </c>
      <c r="AJ42" s="2">
        <v>0</v>
      </c>
      <c r="AK42" s="2">
        <v>0</v>
      </c>
      <c r="AL42" s="2">
        <v>0</v>
      </c>
      <c r="AM42" s="2">
        <v>0</v>
      </c>
      <c r="AN42" s="2">
        <v>0</v>
      </c>
      <c r="AO42" s="2" t="s">
        <v>603</v>
      </c>
      <c r="AP42" s="2" t="s">
        <v>604</v>
      </c>
      <c r="AQ42" s="131">
        <v>1</v>
      </c>
      <c r="AW42" s="2" t="s">
        <v>182</v>
      </c>
      <c r="AX42" s="2" t="s">
        <v>605</v>
      </c>
      <c r="AZ42" s="2" t="s">
        <v>182</v>
      </c>
      <c r="BA42" s="2" t="s">
        <v>193</v>
      </c>
      <c r="BB42" s="146" t="s">
        <v>182</v>
      </c>
      <c r="BC42" s="146" t="s">
        <v>760</v>
      </c>
      <c r="BD42" s="146" t="s">
        <v>182</v>
      </c>
      <c r="BE42" s="146" t="s">
        <v>193</v>
      </c>
      <c r="BF42" s="146" t="s">
        <v>182</v>
      </c>
      <c r="BG42" s="146" t="s">
        <v>193</v>
      </c>
      <c r="BH42" s="2" t="s">
        <v>160</v>
      </c>
      <c r="BI42" s="146" t="s">
        <v>178</v>
      </c>
      <c r="BJ42" s="146" t="s">
        <v>193</v>
      </c>
      <c r="BK42" s="146" t="s">
        <v>833</v>
      </c>
      <c r="BL42" s="146" t="s">
        <v>834</v>
      </c>
      <c r="BM42" s="2" t="s">
        <v>182</v>
      </c>
      <c r="BN42" s="2" t="s">
        <v>182</v>
      </c>
      <c r="BO42" s="2" t="s">
        <v>182</v>
      </c>
      <c r="BP42" s="146" t="s">
        <v>182</v>
      </c>
      <c r="BQ42" s="146" t="s">
        <v>160</v>
      </c>
      <c r="BR42" s="146" t="s">
        <v>182</v>
      </c>
      <c r="BS42" s="146" t="s">
        <v>182</v>
      </c>
      <c r="BT42" s="146" t="s">
        <v>193</v>
      </c>
      <c r="BU42" s="146" t="s">
        <v>193</v>
      </c>
      <c r="BV42" s="146">
        <v>1</v>
      </c>
      <c r="BW42" s="146" t="s">
        <v>668</v>
      </c>
    </row>
    <row r="43" spans="1:76" ht="15" x14ac:dyDescent="0.25">
      <c r="A43" s="1" t="s">
        <v>116</v>
      </c>
      <c r="B43" s="2">
        <v>1</v>
      </c>
      <c r="C43" s="2">
        <v>1</v>
      </c>
      <c r="D43" s="2" t="s">
        <v>193</v>
      </c>
      <c r="E43" s="2">
        <v>2</v>
      </c>
      <c r="F43" s="2">
        <v>11</v>
      </c>
      <c r="G43" s="2">
        <v>9</v>
      </c>
      <c r="H43" s="118">
        <v>1800000</v>
      </c>
      <c r="J43" s="2">
        <v>11599</v>
      </c>
      <c r="K43" s="2">
        <v>22711</v>
      </c>
      <c r="L43" s="2" t="s">
        <v>210</v>
      </c>
      <c r="M43" s="2" t="s">
        <v>210</v>
      </c>
      <c r="N43" s="2">
        <v>4136</v>
      </c>
      <c r="O43" s="2">
        <v>38446</v>
      </c>
      <c r="P43" s="2" t="s">
        <v>235</v>
      </c>
      <c r="Q43" s="2" t="s">
        <v>236</v>
      </c>
      <c r="R43" s="2" t="s">
        <v>182</v>
      </c>
      <c r="S43" s="2" t="s">
        <v>237</v>
      </c>
      <c r="T43" s="2" t="s">
        <v>238</v>
      </c>
      <c r="U43" s="2" t="s">
        <v>178</v>
      </c>
      <c r="V43" s="2" t="s">
        <v>178</v>
      </c>
      <c r="W43" s="2" t="s">
        <v>178</v>
      </c>
      <c r="X43" s="2" t="s">
        <v>178</v>
      </c>
      <c r="Y43" s="2" t="s">
        <v>178</v>
      </c>
      <c r="Z43" s="2" t="s">
        <v>178</v>
      </c>
      <c r="AA43" s="2" t="s">
        <v>178</v>
      </c>
      <c r="AB43" s="2" t="s">
        <v>182</v>
      </c>
      <c r="AC43" s="2" t="s">
        <v>178</v>
      </c>
      <c r="AD43" s="2" t="s">
        <v>193</v>
      </c>
      <c r="AE43" s="2" t="s">
        <v>193</v>
      </c>
      <c r="AF43" s="2" t="s">
        <v>193</v>
      </c>
      <c r="AG43" s="2" t="s">
        <v>193</v>
      </c>
      <c r="AH43" s="2" t="s">
        <v>193</v>
      </c>
      <c r="AI43" s="2" t="s">
        <v>193</v>
      </c>
      <c r="AJ43" s="10">
        <v>131231.12</v>
      </c>
      <c r="AK43" s="2">
        <v>0</v>
      </c>
      <c r="AL43" s="2">
        <v>0</v>
      </c>
      <c r="AM43" s="2">
        <v>0</v>
      </c>
      <c r="AN43" s="10">
        <v>131231.12</v>
      </c>
      <c r="AP43" s="2" t="s">
        <v>235</v>
      </c>
      <c r="AQ43" s="2">
        <v>0</v>
      </c>
      <c r="AR43" s="2">
        <v>0</v>
      </c>
      <c r="AS43" s="2">
        <v>0</v>
      </c>
      <c r="AT43" s="2">
        <v>0</v>
      </c>
      <c r="AU43" s="2">
        <v>0</v>
      </c>
      <c r="AV43" s="2">
        <v>0</v>
      </c>
      <c r="AW43" s="2" t="s">
        <v>178</v>
      </c>
      <c r="AX43" s="2" t="s">
        <v>239</v>
      </c>
      <c r="AY43" s="2" t="s">
        <v>240</v>
      </c>
      <c r="AZ43" s="2" t="s">
        <v>182</v>
      </c>
      <c r="BA43" s="2">
        <v>0</v>
      </c>
      <c r="BB43" s="146" t="s">
        <v>182</v>
      </c>
      <c r="BC43" s="146" t="s">
        <v>218</v>
      </c>
      <c r="BD43" s="146" t="s">
        <v>182</v>
      </c>
      <c r="BE43" s="146" t="s">
        <v>182</v>
      </c>
      <c r="BF43" s="146" t="s">
        <v>182</v>
      </c>
      <c r="BG43" s="146">
        <v>0</v>
      </c>
      <c r="BH43" s="2">
        <v>1</v>
      </c>
      <c r="BI43" s="146" t="s">
        <v>182</v>
      </c>
      <c r="BJ43" s="146">
        <v>0</v>
      </c>
      <c r="BK43" s="146" t="s">
        <v>835</v>
      </c>
      <c r="BL43" s="146" t="s">
        <v>835</v>
      </c>
      <c r="BM43" s="2" t="s">
        <v>182</v>
      </c>
      <c r="BN43" s="2" t="s">
        <v>241</v>
      </c>
      <c r="BO43" s="2" t="s">
        <v>241</v>
      </c>
      <c r="BP43" s="146" t="s">
        <v>182</v>
      </c>
      <c r="BQ43" s="146" t="s">
        <v>218</v>
      </c>
      <c r="BR43" s="146" t="s">
        <v>182</v>
      </c>
      <c r="BS43" s="146" t="s">
        <v>182</v>
      </c>
      <c r="BT43" s="146">
        <v>0</v>
      </c>
      <c r="BU43" s="146">
        <v>0</v>
      </c>
      <c r="BV43" s="146">
        <v>0</v>
      </c>
      <c r="BW43" s="146" t="s">
        <v>182</v>
      </c>
    </row>
    <row r="44" spans="1:76" ht="356.25" customHeight="1" x14ac:dyDescent="0.25">
      <c r="A44" s="1" t="s">
        <v>117</v>
      </c>
      <c r="B44" s="2">
        <v>2</v>
      </c>
      <c r="C44" s="2">
        <v>1</v>
      </c>
      <c r="D44" s="2">
        <v>1</v>
      </c>
      <c r="E44" s="2">
        <v>23</v>
      </c>
      <c r="F44" s="2">
        <v>19</v>
      </c>
      <c r="G44" s="2">
        <v>4</v>
      </c>
      <c r="H44" s="69">
        <v>2953917</v>
      </c>
      <c r="J44" s="2">
        <v>3279</v>
      </c>
      <c r="K44" s="2">
        <v>12733</v>
      </c>
      <c r="L44" s="2">
        <v>1719</v>
      </c>
      <c r="M44" s="2">
        <v>0</v>
      </c>
      <c r="N44" s="2">
        <v>0</v>
      </c>
      <c r="O44" s="2">
        <f>SUM(J44:N44)</f>
        <v>17731</v>
      </c>
      <c r="P44" s="2" t="s">
        <v>178</v>
      </c>
      <c r="Q44" s="2" t="s">
        <v>555</v>
      </c>
      <c r="S44" s="135" t="s">
        <v>556</v>
      </c>
      <c r="T44" s="2" t="s">
        <v>557</v>
      </c>
      <c r="U44" s="2" t="s">
        <v>178</v>
      </c>
      <c r="V44" s="2" t="s">
        <v>178</v>
      </c>
      <c r="W44" s="2" t="s">
        <v>178</v>
      </c>
      <c r="X44" s="2" t="s">
        <v>178</v>
      </c>
      <c r="Y44" s="2" t="s">
        <v>178</v>
      </c>
      <c r="Z44" s="2" t="s">
        <v>178</v>
      </c>
      <c r="AA44" s="2" t="s">
        <v>178</v>
      </c>
      <c r="AB44" s="2" t="s">
        <v>182</v>
      </c>
      <c r="AC44" s="2" t="s">
        <v>178</v>
      </c>
      <c r="AD44" s="2">
        <v>0</v>
      </c>
      <c r="AE44" s="2">
        <v>0</v>
      </c>
      <c r="AF44" s="2">
        <v>0</v>
      </c>
      <c r="AG44" s="2">
        <v>0</v>
      </c>
      <c r="AH44" s="2" t="s">
        <v>558</v>
      </c>
      <c r="AI44" s="2">
        <v>0</v>
      </c>
      <c r="AJ44" s="2">
        <v>0</v>
      </c>
      <c r="AK44" s="2">
        <v>0</v>
      </c>
      <c r="AL44" s="2">
        <v>0</v>
      </c>
      <c r="AM44" s="69">
        <v>3146077</v>
      </c>
      <c r="AN44" s="129">
        <v>3146077</v>
      </c>
      <c r="AP44" s="2" t="s">
        <v>559</v>
      </c>
      <c r="AQ44" s="131">
        <v>0.04</v>
      </c>
      <c r="AR44" s="131">
        <v>0.81</v>
      </c>
      <c r="AV44" s="131">
        <v>0.15</v>
      </c>
      <c r="AW44" s="2" t="s">
        <v>178</v>
      </c>
      <c r="AZ44" s="2" t="s">
        <v>178</v>
      </c>
      <c r="BA44" s="2">
        <v>1</v>
      </c>
      <c r="BB44" s="146" t="s">
        <v>178</v>
      </c>
      <c r="BC44" s="146" t="s">
        <v>761</v>
      </c>
      <c r="BD44" s="146" t="s">
        <v>182</v>
      </c>
      <c r="BE44" s="146" t="s">
        <v>193</v>
      </c>
      <c r="BF44" s="146" t="s">
        <v>182</v>
      </c>
      <c r="BG44" s="146">
        <v>0</v>
      </c>
      <c r="BH44" s="2">
        <v>0</v>
      </c>
      <c r="BI44" s="146" t="s">
        <v>178</v>
      </c>
      <c r="BJ44" s="146">
        <v>0</v>
      </c>
      <c r="BK44" s="146" t="s">
        <v>167</v>
      </c>
      <c r="BL44" s="146" t="s">
        <v>178</v>
      </c>
      <c r="BM44" s="2" t="s">
        <v>182</v>
      </c>
      <c r="BN44" s="2" t="s">
        <v>182</v>
      </c>
      <c r="BO44" s="2" t="s">
        <v>182</v>
      </c>
      <c r="BP44" s="146" t="s">
        <v>182</v>
      </c>
      <c r="BQ44" s="146" t="s">
        <v>182</v>
      </c>
      <c r="BR44" s="146" t="s">
        <v>182</v>
      </c>
      <c r="BS44" s="146" t="s">
        <v>182</v>
      </c>
      <c r="BT44" s="146">
        <v>0</v>
      </c>
      <c r="BU44" s="146">
        <v>0</v>
      </c>
      <c r="BV44" s="146">
        <v>0</v>
      </c>
      <c r="BW44" s="146" t="s">
        <v>182</v>
      </c>
      <c r="BX44" s="135" t="s">
        <v>560</v>
      </c>
    </row>
    <row r="45" spans="1:76" ht="72" x14ac:dyDescent="0.3">
      <c r="A45" s="1" t="s">
        <v>118</v>
      </c>
      <c r="B45" s="2">
        <v>2</v>
      </c>
      <c r="C45" s="2">
        <v>2</v>
      </c>
      <c r="D45" s="2">
        <v>0</v>
      </c>
      <c r="E45" s="2">
        <v>5</v>
      </c>
      <c r="F45" s="2">
        <v>5</v>
      </c>
      <c r="G45" s="2">
        <v>0</v>
      </c>
      <c r="I45" s="42" t="s">
        <v>328</v>
      </c>
      <c r="J45" s="2">
        <v>41576</v>
      </c>
      <c r="K45" s="2">
        <v>166676</v>
      </c>
      <c r="L45" s="2">
        <v>8770</v>
      </c>
      <c r="N45" s="2">
        <v>224</v>
      </c>
      <c r="O45" s="2">
        <f>SUM(J45:N45)</f>
        <v>217246</v>
      </c>
      <c r="P45" s="2" t="s">
        <v>182</v>
      </c>
      <c r="R45" s="2" t="s">
        <v>160</v>
      </c>
      <c r="S45" s="2" t="s">
        <v>160</v>
      </c>
      <c r="T45" s="42" t="s">
        <v>329</v>
      </c>
      <c r="U45" s="42" t="s">
        <v>178</v>
      </c>
      <c r="V45" s="42" t="s">
        <v>178</v>
      </c>
      <c r="W45" s="2" t="s">
        <v>178</v>
      </c>
      <c r="X45" s="2" t="s">
        <v>178</v>
      </c>
      <c r="Y45" s="2" t="s">
        <v>182</v>
      </c>
      <c r="Z45" s="2" t="s">
        <v>182</v>
      </c>
      <c r="AA45" s="2" t="s">
        <v>182</v>
      </c>
      <c r="AB45" s="2" t="s">
        <v>182</v>
      </c>
      <c r="AC45" s="2" t="s">
        <v>178</v>
      </c>
      <c r="AE45" s="2" t="s">
        <v>330</v>
      </c>
      <c r="AI45" s="2">
        <v>0</v>
      </c>
      <c r="AK45" s="2">
        <v>0</v>
      </c>
      <c r="AL45" s="2">
        <v>0</v>
      </c>
      <c r="AM45" s="2">
        <v>0</v>
      </c>
      <c r="AP45" s="2" t="s">
        <v>331</v>
      </c>
      <c r="AW45" s="2" t="s">
        <v>182</v>
      </c>
      <c r="AZ45" s="2" t="s">
        <v>182</v>
      </c>
      <c r="BA45" s="2" t="s">
        <v>332</v>
      </c>
      <c r="BB45" s="146"/>
      <c r="BC45" s="146"/>
      <c r="BD45" s="146" t="s">
        <v>182</v>
      </c>
      <c r="BE45" s="146" t="s">
        <v>762</v>
      </c>
      <c r="BF45" s="146"/>
      <c r="BG45" s="146">
        <v>0</v>
      </c>
      <c r="BH45" s="2">
        <v>1</v>
      </c>
      <c r="BI45" s="146" t="s">
        <v>178</v>
      </c>
      <c r="BJ45" s="146"/>
      <c r="BK45" s="146" t="s">
        <v>722</v>
      </c>
      <c r="BL45" s="146" t="s">
        <v>178</v>
      </c>
      <c r="BM45" s="2" t="s">
        <v>333</v>
      </c>
      <c r="BN45" s="2" t="s">
        <v>182</v>
      </c>
      <c r="BO45" s="2" t="s">
        <v>182</v>
      </c>
      <c r="BP45" s="146" t="s">
        <v>182</v>
      </c>
      <c r="BQ45" s="146"/>
      <c r="BR45" s="146" t="s">
        <v>182</v>
      </c>
      <c r="BS45" s="146" t="s">
        <v>182</v>
      </c>
      <c r="BT45" s="146"/>
      <c r="BU45" s="146"/>
      <c r="BV45" s="146"/>
      <c r="BW45" s="146"/>
    </row>
    <row r="46" spans="1:76" s="16" customFormat="1" ht="30" x14ac:dyDescent="0.25">
      <c r="A46" s="1" t="s">
        <v>119</v>
      </c>
      <c r="B46" s="16">
        <v>1</v>
      </c>
      <c r="C46" s="16">
        <v>1</v>
      </c>
      <c r="D46" s="16">
        <v>0</v>
      </c>
      <c r="E46" s="16">
        <v>16</v>
      </c>
      <c r="F46" s="16">
        <v>5</v>
      </c>
      <c r="G46" s="16">
        <v>11</v>
      </c>
      <c r="H46" s="10">
        <v>861362.16</v>
      </c>
      <c r="I46" s="16" t="s">
        <v>160</v>
      </c>
      <c r="J46" s="3">
        <v>7316</v>
      </c>
      <c r="K46" s="3">
        <v>19199</v>
      </c>
      <c r="L46" s="3">
        <v>2043</v>
      </c>
      <c r="N46" s="16">
        <v>181</v>
      </c>
      <c r="O46" s="3">
        <v>28739</v>
      </c>
      <c r="P46" s="16" t="s">
        <v>180</v>
      </c>
      <c r="Q46" s="16" t="s">
        <v>181</v>
      </c>
      <c r="R46" s="16" t="s">
        <v>182</v>
      </c>
      <c r="S46" s="16" t="s">
        <v>183</v>
      </c>
      <c r="U46" s="16" t="s">
        <v>178</v>
      </c>
      <c r="V46" s="16" t="s">
        <v>178</v>
      </c>
      <c r="W46" s="16" t="s">
        <v>178</v>
      </c>
      <c r="X46" s="16" t="s">
        <v>178</v>
      </c>
      <c r="Y46" s="16" t="s">
        <v>178</v>
      </c>
      <c r="Z46" s="16" t="s">
        <v>178</v>
      </c>
      <c r="AA46" s="16" t="s">
        <v>178</v>
      </c>
      <c r="AB46" s="16" t="s">
        <v>178</v>
      </c>
      <c r="AC46" s="16" t="s">
        <v>182</v>
      </c>
      <c r="AD46" s="16" t="s">
        <v>160</v>
      </c>
      <c r="AE46" s="16" t="s">
        <v>184</v>
      </c>
      <c r="AF46" s="16" t="s">
        <v>185</v>
      </c>
      <c r="AG46" s="16" t="s">
        <v>160</v>
      </c>
      <c r="AH46" s="16" t="s">
        <v>186</v>
      </c>
      <c r="AI46" s="16">
        <v>0</v>
      </c>
      <c r="AJ46" s="10">
        <v>115955.09</v>
      </c>
      <c r="AK46" s="16">
        <v>0</v>
      </c>
      <c r="AL46" s="16">
        <v>0</v>
      </c>
      <c r="AM46" s="16">
        <v>0</v>
      </c>
      <c r="AN46" s="10">
        <v>115955.09</v>
      </c>
      <c r="AO46" s="16" t="s">
        <v>160</v>
      </c>
      <c r="AP46" s="16" t="s">
        <v>187</v>
      </c>
      <c r="AQ46" s="16">
        <v>0</v>
      </c>
      <c r="AR46" s="16">
        <v>0</v>
      </c>
      <c r="AT46" s="16">
        <v>0</v>
      </c>
      <c r="AU46" s="16">
        <v>0</v>
      </c>
      <c r="AV46" s="16">
        <v>0</v>
      </c>
      <c r="AW46" s="16" t="s">
        <v>178</v>
      </c>
      <c r="AX46" s="16" t="s">
        <v>160</v>
      </c>
      <c r="AY46" s="16" t="s">
        <v>160</v>
      </c>
      <c r="AZ46" s="16" t="s">
        <v>182</v>
      </c>
      <c r="BA46" s="16">
        <v>0</v>
      </c>
      <c r="BB46" s="146" t="s">
        <v>182</v>
      </c>
      <c r="BC46" s="146" t="s">
        <v>763</v>
      </c>
      <c r="BD46" s="146" t="s">
        <v>764</v>
      </c>
      <c r="BE46" s="146" t="s">
        <v>765</v>
      </c>
      <c r="BF46" s="146" t="s">
        <v>178</v>
      </c>
      <c r="BG46" s="146">
        <v>0</v>
      </c>
      <c r="BH46" s="16">
        <v>1</v>
      </c>
      <c r="BI46" s="146" t="s">
        <v>178</v>
      </c>
      <c r="BJ46" s="146">
        <v>0</v>
      </c>
      <c r="BK46" s="146" t="s">
        <v>836</v>
      </c>
      <c r="BL46" s="146" t="s">
        <v>837</v>
      </c>
      <c r="BM46" s="16" t="s">
        <v>188</v>
      </c>
      <c r="BN46" s="16" t="s">
        <v>182</v>
      </c>
      <c r="BO46" s="16" t="s">
        <v>178</v>
      </c>
      <c r="BP46" s="146" t="s">
        <v>182</v>
      </c>
      <c r="BQ46" s="146" t="s">
        <v>160</v>
      </c>
      <c r="BR46" s="146" t="s">
        <v>182</v>
      </c>
      <c r="BS46" s="146" t="s">
        <v>182</v>
      </c>
      <c r="BT46" s="146">
        <v>0</v>
      </c>
      <c r="BU46" s="146">
        <v>0</v>
      </c>
      <c r="BV46" s="146">
        <v>0</v>
      </c>
      <c r="BW46" s="146" t="s">
        <v>182</v>
      </c>
    </row>
    <row r="47" spans="1:76" ht="187.2" x14ac:dyDescent="0.3">
      <c r="A47" s="1" t="s">
        <v>120</v>
      </c>
      <c r="B47" s="2">
        <v>1</v>
      </c>
      <c r="C47" s="2">
        <v>1</v>
      </c>
      <c r="D47" s="2">
        <v>0</v>
      </c>
      <c r="E47" s="2">
        <v>0</v>
      </c>
      <c r="F47" s="2">
        <v>0</v>
      </c>
      <c r="H47" s="118">
        <v>3600000</v>
      </c>
      <c r="J47" s="2">
        <v>13477</v>
      </c>
      <c r="K47" s="2">
        <v>65361</v>
      </c>
      <c r="L47" s="2">
        <v>9836</v>
      </c>
      <c r="O47" s="2">
        <v>102963</v>
      </c>
      <c r="P47" s="2" t="s">
        <v>182</v>
      </c>
      <c r="R47" s="2" t="s">
        <v>182</v>
      </c>
      <c r="T47" s="135" t="s">
        <v>624</v>
      </c>
      <c r="U47" s="2" t="s">
        <v>178</v>
      </c>
      <c r="V47" s="2" t="s">
        <v>178</v>
      </c>
      <c r="W47" s="2" t="s">
        <v>182</v>
      </c>
      <c r="X47" s="2" t="s">
        <v>182</v>
      </c>
      <c r="Y47" s="2" t="s">
        <v>178</v>
      </c>
      <c r="Z47" s="2" t="s">
        <v>182</v>
      </c>
      <c r="AA47" s="2" t="s">
        <v>182</v>
      </c>
      <c r="AB47" s="2" t="s">
        <v>182</v>
      </c>
      <c r="AC47" s="2" t="s">
        <v>178</v>
      </c>
      <c r="AH47" s="135" t="s">
        <v>625</v>
      </c>
      <c r="AM47" s="135" t="s">
        <v>626</v>
      </c>
      <c r="AN47" s="129">
        <v>395864</v>
      </c>
      <c r="AP47" s="135" t="s">
        <v>627</v>
      </c>
      <c r="AQ47" s="131">
        <v>0.1</v>
      </c>
      <c r="AT47" s="131">
        <v>0.9</v>
      </c>
      <c r="AW47" s="2" t="s">
        <v>182</v>
      </c>
      <c r="AX47" s="135" t="s">
        <v>628</v>
      </c>
      <c r="AZ47" s="2" t="s">
        <v>178</v>
      </c>
      <c r="BA47" s="135" t="s">
        <v>629</v>
      </c>
      <c r="BB47" s="146" t="s">
        <v>178</v>
      </c>
      <c r="BC47" s="146" t="s">
        <v>766</v>
      </c>
      <c r="BD47" s="146" t="s">
        <v>182</v>
      </c>
      <c r="BE47" s="146" t="s">
        <v>193</v>
      </c>
      <c r="BF47" s="146" t="s">
        <v>182</v>
      </c>
      <c r="BG47" s="146">
        <v>0</v>
      </c>
      <c r="BH47" s="2">
        <v>0</v>
      </c>
      <c r="BI47" s="146" t="s">
        <v>178</v>
      </c>
      <c r="BJ47" s="146">
        <v>0</v>
      </c>
      <c r="BK47" s="146" t="s">
        <v>678</v>
      </c>
      <c r="BL47" s="146" t="s">
        <v>178</v>
      </c>
      <c r="BM47" s="2" t="s">
        <v>178</v>
      </c>
      <c r="BN47" s="2" t="s">
        <v>182</v>
      </c>
      <c r="BO47" s="2" t="s">
        <v>182</v>
      </c>
      <c r="BP47" s="146" t="s">
        <v>182</v>
      </c>
      <c r="BQ47" s="146" t="s">
        <v>160</v>
      </c>
      <c r="BR47" s="146" t="s">
        <v>182</v>
      </c>
      <c r="BS47" s="146" t="s">
        <v>182</v>
      </c>
      <c r="BT47" s="146">
        <v>0</v>
      </c>
      <c r="BU47" s="146">
        <v>0</v>
      </c>
      <c r="BV47" s="146">
        <v>1</v>
      </c>
      <c r="BW47" s="146" t="s">
        <v>669</v>
      </c>
    </row>
    <row r="48" spans="1:76" ht="30" x14ac:dyDescent="0.25">
      <c r="A48" s="145" t="s">
        <v>641</v>
      </c>
      <c r="B48" s="2">
        <v>0</v>
      </c>
      <c r="C48" s="2">
        <v>0</v>
      </c>
      <c r="D48" s="2">
        <v>0</v>
      </c>
      <c r="E48" s="2">
        <v>0</v>
      </c>
      <c r="F48" s="2">
        <v>0</v>
      </c>
      <c r="G48" s="2">
        <v>0</v>
      </c>
      <c r="H48" s="129">
        <v>937958.11</v>
      </c>
      <c r="J48" s="2">
        <v>6481</v>
      </c>
      <c r="K48" s="2">
        <v>10356</v>
      </c>
      <c r="O48" s="2">
        <v>16837</v>
      </c>
      <c r="P48" s="2" t="s">
        <v>182</v>
      </c>
      <c r="AT48" s="131">
        <v>1</v>
      </c>
      <c r="AW48" s="2" t="s">
        <v>182</v>
      </c>
      <c r="AZ48" s="2" t="s">
        <v>182</v>
      </c>
      <c r="BA48" s="2" t="s">
        <v>193</v>
      </c>
      <c r="BB48" s="146"/>
      <c r="BC48" s="146"/>
      <c r="BD48" s="146"/>
      <c r="BE48" s="146"/>
      <c r="BF48" s="146"/>
      <c r="BG48" s="146"/>
      <c r="BH48" s="2">
        <v>0</v>
      </c>
      <c r="BI48" s="146"/>
      <c r="BJ48" s="146"/>
      <c r="BK48" s="146"/>
      <c r="BL48" s="146"/>
      <c r="BM48" s="2" t="s">
        <v>182</v>
      </c>
      <c r="BN48" s="2" t="s">
        <v>182</v>
      </c>
      <c r="BO48" s="2" t="s">
        <v>182</v>
      </c>
      <c r="BP48" s="146"/>
      <c r="BQ48" s="146"/>
      <c r="BR48" s="146"/>
      <c r="BS48" s="146"/>
      <c r="BT48" s="146"/>
      <c r="BU48" s="146"/>
      <c r="BV48" s="146"/>
      <c r="BW48" s="146"/>
    </row>
    <row r="49" spans="1:76" s="16" customFormat="1" ht="60" x14ac:dyDescent="0.25">
      <c r="A49" s="1" t="s">
        <v>121</v>
      </c>
      <c r="B49" s="35">
        <v>1</v>
      </c>
      <c r="C49" s="35">
        <v>1</v>
      </c>
      <c r="D49" s="35">
        <v>10</v>
      </c>
      <c r="E49" s="35">
        <v>18</v>
      </c>
      <c r="F49" s="35">
        <v>18</v>
      </c>
      <c r="G49" s="35">
        <v>0</v>
      </c>
      <c r="H49" s="154">
        <v>4500000</v>
      </c>
      <c r="I49" s="35" t="s">
        <v>208</v>
      </c>
      <c r="J49" s="36">
        <v>35954</v>
      </c>
      <c r="K49" s="36">
        <v>130393</v>
      </c>
      <c r="L49" s="36">
        <v>8129</v>
      </c>
      <c r="M49" s="22"/>
      <c r="N49" s="35">
        <v>653</v>
      </c>
      <c r="O49" s="36">
        <v>175129</v>
      </c>
      <c r="P49" s="21" t="s">
        <v>258</v>
      </c>
      <c r="Q49" s="21" t="s">
        <v>259</v>
      </c>
      <c r="R49" s="35" t="s">
        <v>182</v>
      </c>
      <c r="S49" s="35" t="s">
        <v>260</v>
      </c>
      <c r="T49" s="21" t="s">
        <v>261</v>
      </c>
      <c r="U49" s="35" t="s">
        <v>178</v>
      </c>
      <c r="V49" s="35" t="s">
        <v>178</v>
      </c>
      <c r="W49" s="35" t="s">
        <v>178</v>
      </c>
      <c r="X49" s="35" t="s">
        <v>178</v>
      </c>
      <c r="Y49" s="35" t="s">
        <v>178</v>
      </c>
      <c r="Z49" s="35" t="s">
        <v>178</v>
      </c>
      <c r="AA49" s="35" t="s">
        <v>178</v>
      </c>
      <c r="AB49" s="35" t="s">
        <v>182</v>
      </c>
      <c r="AC49" s="35" t="s">
        <v>178</v>
      </c>
      <c r="AD49" s="37"/>
      <c r="AE49" s="35"/>
      <c r="AF49" s="22"/>
      <c r="AG49" s="22"/>
      <c r="AH49" s="22"/>
      <c r="AI49" s="22"/>
      <c r="AJ49" s="22"/>
      <c r="AK49" s="22"/>
      <c r="AL49" s="22"/>
      <c r="AM49" s="22"/>
      <c r="AN49" s="35"/>
      <c r="AO49" s="23" t="s">
        <v>262</v>
      </c>
      <c r="AP49" s="35" t="s">
        <v>193</v>
      </c>
      <c r="AQ49" s="35" t="s">
        <v>193</v>
      </c>
      <c r="AR49" s="35" t="s">
        <v>193</v>
      </c>
      <c r="AS49" s="35" t="s">
        <v>193</v>
      </c>
      <c r="AT49" s="35" t="s">
        <v>193</v>
      </c>
      <c r="AU49" s="35" t="s">
        <v>193</v>
      </c>
      <c r="AV49" s="35" t="s">
        <v>193</v>
      </c>
      <c r="AW49" s="35" t="s">
        <v>178</v>
      </c>
      <c r="AX49" s="35" t="s">
        <v>160</v>
      </c>
      <c r="AY49" s="35" t="s">
        <v>160</v>
      </c>
      <c r="AZ49" s="146" t="s">
        <v>182</v>
      </c>
      <c r="BA49" s="146" t="s">
        <v>193</v>
      </c>
      <c r="BB49" s="35" t="s">
        <v>767</v>
      </c>
      <c r="BC49" s="137"/>
      <c r="BD49" s="35" t="s">
        <v>182</v>
      </c>
      <c r="BE49" s="58" t="s">
        <v>768</v>
      </c>
      <c r="BF49" s="35" t="s">
        <v>182</v>
      </c>
      <c r="BG49" s="35" t="s">
        <v>193</v>
      </c>
      <c r="BH49" s="35">
        <v>1</v>
      </c>
      <c r="BI49" s="35" t="s">
        <v>838</v>
      </c>
      <c r="BJ49" s="35" t="s">
        <v>193</v>
      </c>
      <c r="BK49" s="58" t="s">
        <v>839</v>
      </c>
      <c r="BL49" s="35" t="s">
        <v>209</v>
      </c>
      <c r="BM49" s="35" t="s">
        <v>182</v>
      </c>
      <c r="BN49" s="35" t="s">
        <v>182</v>
      </c>
      <c r="BO49" s="35" t="s">
        <v>182</v>
      </c>
      <c r="BP49" s="35" t="s">
        <v>182</v>
      </c>
      <c r="BQ49" s="35" t="s">
        <v>160</v>
      </c>
      <c r="BR49" s="35" t="s">
        <v>182</v>
      </c>
      <c r="BS49" s="35" t="s">
        <v>182</v>
      </c>
      <c r="BT49" s="35" t="s">
        <v>193</v>
      </c>
      <c r="BU49" s="35" t="s">
        <v>193</v>
      </c>
      <c r="BV49" s="35" t="s">
        <v>670</v>
      </c>
      <c r="BW49" s="58" t="s">
        <v>671</v>
      </c>
      <c r="BX49" s="22"/>
    </row>
    <row r="50" spans="1:76" ht="225" x14ac:dyDescent="0.25">
      <c r="A50" s="1" t="s">
        <v>157</v>
      </c>
      <c r="B50" s="50">
        <v>5</v>
      </c>
      <c r="C50" s="50">
        <v>5</v>
      </c>
      <c r="D50" s="50">
        <v>1</v>
      </c>
      <c r="E50" s="50">
        <v>140</v>
      </c>
      <c r="F50" s="50">
        <v>131</v>
      </c>
      <c r="G50" s="50">
        <v>9</v>
      </c>
      <c r="H50" s="51">
        <v>14971379</v>
      </c>
      <c r="I50" s="50"/>
      <c r="J50" s="52">
        <v>58862</v>
      </c>
      <c r="K50" s="52">
        <v>343503</v>
      </c>
      <c r="L50" s="52">
        <v>3653</v>
      </c>
      <c r="M50" s="52">
        <v>6154</v>
      </c>
      <c r="N50" s="52">
        <v>6534</v>
      </c>
      <c r="O50" s="52">
        <v>418706</v>
      </c>
      <c r="P50" s="53" t="s">
        <v>356</v>
      </c>
      <c r="Q50" s="53" t="s">
        <v>357</v>
      </c>
      <c r="R50" s="53" t="s">
        <v>358</v>
      </c>
      <c r="S50" s="53" t="s">
        <v>359</v>
      </c>
      <c r="T50" s="53" t="s">
        <v>360</v>
      </c>
      <c r="U50" s="53" t="s">
        <v>361</v>
      </c>
      <c r="V50" s="53" t="s">
        <v>362</v>
      </c>
      <c r="W50" s="53" t="s">
        <v>363</v>
      </c>
      <c r="X50" s="53" t="s">
        <v>364</v>
      </c>
      <c r="Y50" s="53" t="s">
        <v>365</v>
      </c>
      <c r="Z50" s="53" t="s">
        <v>366</v>
      </c>
      <c r="AA50" s="53" t="s">
        <v>367</v>
      </c>
      <c r="AB50" s="53" t="s">
        <v>368</v>
      </c>
      <c r="AC50" s="53" t="s">
        <v>369</v>
      </c>
      <c r="AD50" s="53" t="s">
        <v>370</v>
      </c>
      <c r="AE50" s="53" t="s">
        <v>371</v>
      </c>
      <c r="AF50" s="53" t="s">
        <v>372</v>
      </c>
      <c r="AG50" s="53" t="s">
        <v>373</v>
      </c>
      <c r="AH50" s="53" t="s">
        <v>374</v>
      </c>
      <c r="AI50" s="53">
        <v>0</v>
      </c>
      <c r="AJ50" s="54">
        <v>948174.12</v>
      </c>
      <c r="AK50" s="53">
        <v>0</v>
      </c>
      <c r="AL50" s="53">
        <v>0</v>
      </c>
      <c r="AM50" s="54">
        <v>4970671.92</v>
      </c>
      <c r="AN50" s="54">
        <v>5918846.04</v>
      </c>
      <c r="AO50" s="53"/>
      <c r="AP50" s="53"/>
      <c r="AQ50" s="55">
        <v>0.16</v>
      </c>
      <c r="AR50" s="55">
        <v>0.84</v>
      </c>
      <c r="AS50" s="53">
        <v>0</v>
      </c>
      <c r="AT50" s="53">
        <v>0</v>
      </c>
      <c r="AU50" s="53">
        <v>0</v>
      </c>
      <c r="AV50" s="53">
        <v>0</v>
      </c>
      <c r="AW50" s="53" t="s">
        <v>375</v>
      </c>
      <c r="AX50" s="53"/>
      <c r="AY50" s="53"/>
      <c r="AZ50" s="146" t="s">
        <v>182</v>
      </c>
      <c r="BA50" s="146" t="s">
        <v>193</v>
      </c>
      <c r="BB50" s="146" t="s">
        <v>769</v>
      </c>
      <c r="BC50" s="146" t="s">
        <v>770</v>
      </c>
      <c r="BD50" s="146" t="s">
        <v>771</v>
      </c>
      <c r="BE50" s="146" t="s">
        <v>772</v>
      </c>
      <c r="BF50" s="146" t="s">
        <v>773</v>
      </c>
      <c r="BG50" s="146" t="s">
        <v>774</v>
      </c>
      <c r="BH50" s="53" t="s">
        <v>376</v>
      </c>
      <c r="BI50" s="146" t="s">
        <v>178</v>
      </c>
      <c r="BJ50" s="146">
        <v>0</v>
      </c>
      <c r="BK50" s="146" t="s">
        <v>840</v>
      </c>
      <c r="BL50" s="146" t="s">
        <v>834</v>
      </c>
      <c r="BM50" s="53" t="s">
        <v>178</v>
      </c>
      <c r="BN50" s="53" t="s">
        <v>182</v>
      </c>
      <c r="BO50" s="53" t="s">
        <v>182</v>
      </c>
      <c r="BP50" s="146" t="s">
        <v>182</v>
      </c>
      <c r="BQ50" s="146" t="s">
        <v>160</v>
      </c>
      <c r="BR50" s="146" t="s">
        <v>182</v>
      </c>
      <c r="BS50" s="146" t="s">
        <v>160</v>
      </c>
      <c r="BT50" s="146">
        <v>0</v>
      </c>
      <c r="BU50" s="146">
        <v>0</v>
      </c>
      <c r="BV50" s="146">
        <v>4</v>
      </c>
      <c r="BW50" s="146" t="s">
        <v>672</v>
      </c>
      <c r="BX50" s="50"/>
    </row>
    <row r="51" spans="1:76" s="16" customFormat="1" ht="120" x14ac:dyDescent="0.25">
      <c r="A51" s="1" t="s">
        <v>122</v>
      </c>
      <c r="B51" s="16">
        <v>1</v>
      </c>
      <c r="C51" s="16">
        <v>1</v>
      </c>
      <c r="D51" s="16">
        <v>0</v>
      </c>
      <c r="E51" s="16">
        <v>10</v>
      </c>
      <c r="F51" s="16">
        <v>10</v>
      </c>
      <c r="G51" s="16">
        <v>0</v>
      </c>
      <c r="H51" s="20">
        <v>802500</v>
      </c>
      <c r="J51" s="16">
        <v>2085</v>
      </c>
      <c r="K51" s="16">
        <v>13140</v>
      </c>
      <c r="L51" s="16">
        <v>1210</v>
      </c>
      <c r="M51" s="16">
        <v>0</v>
      </c>
      <c r="N51" s="16">
        <v>0</v>
      </c>
      <c r="O51" s="16">
        <v>16435</v>
      </c>
      <c r="P51" s="16" t="s">
        <v>168</v>
      </c>
      <c r="Q51" s="16" t="s">
        <v>204</v>
      </c>
      <c r="R51" s="16" t="s">
        <v>158</v>
      </c>
      <c r="S51" s="16" t="s">
        <v>205</v>
      </c>
      <c r="T51" s="16" t="s">
        <v>165</v>
      </c>
      <c r="U51" s="16" t="s">
        <v>168</v>
      </c>
      <c r="V51" s="16" t="s">
        <v>168</v>
      </c>
      <c r="W51" s="16" t="s">
        <v>206</v>
      </c>
      <c r="X51" s="16" t="s">
        <v>168</v>
      </c>
      <c r="Y51" s="16" t="s">
        <v>168</v>
      </c>
      <c r="Z51" s="16" t="s">
        <v>168</v>
      </c>
      <c r="AA51" s="16" t="s">
        <v>158</v>
      </c>
      <c r="AB51" s="16" t="s">
        <v>158</v>
      </c>
      <c r="AC51" s="16" t="s">
        <v>158</v>
      </c>
      <c r="AD51" s="20">
        <v>0</v>
      </c>
      <c r="AE51" s="20">
        <v>0</v>
      </c>
      <c r="AF51" s="20">
        <v>0</v>
      </c>
      <c r="AG51" s="20">
        <v>0</v>
      </c>
      <c r="AH51" s="20">
        <v>0</v>
      </c>
      <c r="AI51" s="20">
        <v>0</v>
      </c>
      <c r="AJ51" s="20">
        <v>0</v>
      </c>
      <c r="AK51" s="20">
        <v>0</v>
      </c>
      <c r="AL51" s="20">
        <v>0</v>
      </c>
      <c r="AM51" s="20">
        <v>0</v>
      </c>
      <c r="AN51" s="20">
        <v>0</v>
      </c>
      <c r="AP51" s="16" t="s">
        <v>207</v>
      </c>
      <c r="AQ51" s="5">
        <v>0.1</v>
      </c>
      <c r="AR51" s="5">
        <v>0.8</v>
      </c>
      <c r="AS51" s="5">
        <v>0</v>
      </c>
      <c r="AT51" s="5">
        <v>0.1</v>
      </c>
      <c r="AU51" s="5">
        <v>0</v>
      </c>
      <c r="AV51" s="5">
        <v>0</v>
      </c>
      <c r="AW51" s="16" t="s">
        <v>168</v>
      </c>
      <c r="AZ51" s="146" t="s">
        <v>182</v>
      </c>
      <c r="BA51" s="146" t="s">
        <v>193</v>
      </c>
      <c r="BB51" s="146" t="s">
        <v>158</v>
      </c>
      <c r="BC51" s="146" t="s">
        <v>775</v>
      </c>
      <c r="BD51" s="146" t="s">
        <v>165</v>
      </c>
      <c r="BE51" s="146" t="s">
        <v>165</v>
      </c>
      <c r="BF51" s="146" t="s">
        <v>158</v>
      </c>
      <c r="BG51" s="146">
        <v>0</v>
      </c>
      <c r="BH51" s="16">
        <v>0</v>
      </c>
      <c r="BI51" s="146" t="s">
        <v>158</v>
      </c>
      <c r="BJ51" s="146">
        <v>0</v>
      </c>
      <c r="BK51" s="146" t="s">
        <v>841</v>
      </c>
      <c r="BL51" s="146" t="s">
        <v>825</v>
      </c>
      <c r="BM51" s="16" t="s">
        <v>168</v>
      </c>
      <c r="BN51" s="16" t="s">
        <v>158</v>
      </c>
      <c r="BO51" s="16" t="s">
        <v>158</v>
      </c>
      <c r="BP51" s="146" t="s">
        <v>158</v>
      </c>
      <c r="BQ51" s="146" t="s">
        <v>160</v>
      </c>
      <c r="BR51" s="146" t="s">
        <v>158</v>
      </c>
      <c r="BS51" s="146" t="s">
        <v>158</v>
      </c>
      <c r="BT51" s="146">
        <v>0</v>
      </c>
      <c r="BU51" s="146">
        <v>0</v>
      </c>
      <c r="BV51" s="146">
        <v>1</v>
      </c>
      <c r="BW51" s="146" t="s">
        <v>168</v>
      </c>
    </row>
    <row r="52" spans="1:76" ht="120" x14ac:dyDescent="0.25">
      <c r="A52" s="1" t="s">
        <v>123</v>
      </c>
      <c r="B52" s="23">
        <v>8.5</v>
      </c>
      <c r="C52" s="23">
        <v>4</v>
      </c>
      <c r="D52" s="23">
        <v>4.5</v>
      </c>
      <c r="E52" s="23" t="s">
        <v>266</v>
      </c>
      <c r="F52" s="23" t="s">
        <v>160</v>
      </c>
      <c r="G52" s="23" t="s">
        <v>160</v>
      </c>
      <c r="H52" s="10">
        <v>598886.67000000004</v>
      </c>
      <c r="I52" s="23"/>
      <c r="J52" s="3">
        <v>13423</v>
      </c>
      <c r="K52" s="3">
        <v>103438</v>
      </c>
      <c r="L52" s="3">
        <v>6094</v>
      </c>
      <c r="M52" s="3">
        <v>1147</v>
      </c>
      <c r="N52" s="3">
        <v>178464</v>
      </c>
      <c r="O52" s="3">
        <v>116861</v>
      </c>
      <c r="P52" s="23" t="s">
        <v>267</v>
      </c>
      <c r="Q52" s="23" t="s">
        <v>268</v>
      </c>
      <c r="R52" s="23" t="s">
        <v>269</v>
      </c>
      <c r="S52" s="23" t="s">
        <v>268</v>
      </c>
      <c r="T52" s="23" t="s">
        <v>268</v>
      </c>
      <c r="U52" s="23" t="s">
        <v>168</v>
      </c>
      <c r="V52" s="23" t="s">
        <v>168</v>
      </c>
      <c r="W52" s="23" t="s">
        <v>158</v>
      </c>
      <c r="X52" s="23" t="s">
        <v>158</v>
      </c>
      <c r="Y52" s="23" t="s">
        <v>168</v>
      </c>
      <c r="Z52" s="23" t="s">
        <v>158</v>
      </c>
      <c r="AA52" s="23" t="s">
        <v>168</v>
      </c>
      <c r="AB52" s="23" t="s">
        <v>158</v>
      </c>
      <c r="AC52" s="23" t="s">
        <v>158</v>
      </c>
      <c r="AD52" s="23" t="s">
        <v>270</v>
      </c>
      <c r="AE52" s="23" t="s">
        <v>271</v>
      </c>
      <c r="AF52" s="23" t="s">
        <v>193</v>
      </c>
      <c r="AG52" s="23" t="s">
        <v>193</v>
      </c>
      <c r="AH52" s="23" t="s">
        <v>272</v>
      </c>
      <c r="AI52" s="10">
        <v>284820.63</v>
      </c>
      <c r="AJ52" s="10">
        <v>513232.81</v>
      </c>
      <c r="AK52" s="23" t="s">
        <v>160</v>
      </c>
      <c r="AL52" s="23" t="s">
        <v>160</v>
      </c>
      <c r="AM52" s="23" t="s">
        <v>160</v>
      </c>
      <c r="AN52" s="10">
        <v>798053.44</v>
      </c>
      <c r="AO52" s="23"/>
      <c r="AP52" s="23" t="s">
        <v>273</v>
      </c>
      <c r="AQ52" s="26">
        <v>0.8</v>
      </c>
      <c r="AR52" s="26">
        <v>0.2</v>
      </c>
      <c r="AS52" s="23" t="s">
        <v>160</v>
      </c>
      <c r="AT52" s="23" t="s">
        <v>160</v>
      </c>
      <c r="AU52" s="23" t="s">
        <v>160</v>
      </c>
      <c r="AV52" s="23" t="s">
        <v>160</v>
      </c>
      <c r="AW52" s="23" t="s">
        <v>178</v>
      </c>
      <c r="AX52" s="23"/>
      <c r="AY52" s="23"/>
      <c r="AZ52" s="146" t="s">
        <v>182</v>
      </c>
      <c r="BA52" s="146" t="s">
        <v>193</v>
      </c>
      <c r="BB52" s="146" t="s">
        <v>178</v>
      </c>
      <c r="BC52" s="146" t="s">
        <v>776</v>
      </c>
      <c r="BD52" s="146" t="s">
        <v>777</v>
      </c>
      <c r="BE52" s="146" t="s">
        <v>778</v>
      </c>
      <c r="BF52" s="146" t="s">
        <v>178</v>
      </c>
      <c r="BG52" s="146" t="s">
        <v>779</v>
      </c>
      <c r="BH52" s="23">
        <v>4</v>
      </c>
      <c r="BI52" s="146" t="s">
        <v>842</v>
      </c>
      <c r="BJ52" s="146" t="s">
        <v>843</v>
      </c>
      <c r="BK52" s="146" t="s">
        <v>844</v>
      </c>
      <c r="BL52" s="146" t="s">
        <v>167</v>
      </c>
      <c r="BM52" s="23" t="s">
        <v>274</v>
      </c>
      <c r="BN52" s="23" t="s">
        <v>275</v>
      </c>
      <c r="BO52" s="23" t="s">
        <v>178</v>
      </c>
      <c r="BP52" s="146" t="s">
        <v>182</v>
      </c>
      <c r="BQ52" s="146" t="s">
        <v>160</v>
      </c>
      <c r="BR52" s="146" t="s">
        <v>160</v>
      </c>
      <c r="BS52" s="146" t="s">
        <v>160</v>
      </c>
      <c r="BT52" s="146">
        <v>8.5</v>
      </c>
      <c r="BU52" s="146" t="s">
        <v>673</v>
      </c>
      <c r="BV52" s="146" t="s">
        <v>674</v>
      </c>
      <c r="BW52" s="146" t="s">
        <v>675</v>
      </c>
      <c r="BX52" s="23"/>
    </row>
    <row r="53" spans="1:76" ht="165" x14ac:dyDescent="0.25">
      <c r="A53" s="1" t="s">
        <v>124</v>
      </c>
      <c r="B53" s="114">
        <v>1</v>
      </c>
      <c r="C53" s="114">
        <v>1</v>
      </c>
      <c r="D53" s="114">
        <v>0</v>
      </c>
      <c r="E53" s="95">
        <v>1.5</v>
      </c>
      <c r="F53" s="114">
        <v>18</v>
      </c>
      <c r="G53" s="114">
        <v>0</v>
      </c>
      <c r="H53" s="118">
        <v>1120115</v>
      </c>
      <c r="I53" s="114"/>
      <c r="J53" s="117">
        <v>4934</v>
      </c>
      <c r="K53" s="117">
        <v>13839</v>
      </c>
      <c r="L53" s="117">
        <v>1571</v>
      </c>
      <c r="M53" s="114" t="s">
        <v>160</v>
      </c>
      <c r="N53" s="117">
        <v>168</v>
      </c>
      <c r="O53" s="117">
        <v>20512</v>
      </c>
      <c r="P53" s="114" t="s">
        <v>182</v>
      </c>
      <c r="Q53" s="114"/>
      <c r="R53" s="114"/>
      <c r="S53" s="114"/>
      <c r="T53" s="114" t="s">
        <v>193</v>
      </c>
      <c r="U53" s="114" t="s">
        <v>182</v>
      </c>
      <c r="V53" s="114" t="s">
        <v>182</v>
      </c>
      <c r="W53" s="114" t="s">
        <v>182</v>
      </c>
      <c r="X53" s="114" t="s">
        <v>182</v>
      </c>
      <c r="Y53" s="114" t="s">
        <v>182</v>
      </c>
      <c r="Z53" s="114" t="s">
        <v>182</v>
      </c>
      <c r="AA53" s="114" t="s">
        <v>182</v>
      </c>
      <c r="AB53" s="114" t="s">
        <v>182</v>
      </c>
      <c r="AC53" s="114" t="s">
        <v>182</v>
      </c>
      <c r="AD53" s="114" t="s">
        <v>193</v>
      </c>
      <c r="AE53" s="114" t="s">
        <v>193</v>
      </c>
      <c r="AF53" s="114" t="s">
        <v>193</v>
      </c>
      <c r="AG53" s="114" t="s">
        <v>193</v>
      </c>
      <c r="AH53" s="114" t="s">
        <v>193</v>
      </c>
      <c r="AI53" s="114" t="s">
        <v>193</v>
      </c>
      <c r="AJ53" s="114" t="s">
        <v>193</v>
      </c>
      <c r="AK53" s="114" t="s">
        <v>193</v>
      </c>
      <c r="AL53" s="114" t="s">
        <v>193</v>
      </c>
      <c r="AM53" s="114" t="s">
        <v>193</v>
      </c>
      <c r="AN53" s="114" t="s">
        <v>193</v>
      </c>
      <c r="AO53" s="114"/>
      <c r="AP53" s="114" t="s">
        <v>193</v>
      </c>
      <c r="AQ53" s="115"/>
      <c r="AR53" s="114" t="s">
        <v>193</v>
      </c>
      <c r="AS53" s="114" t="s">
        <v>193</v>
      </c>
      <c r="AT53" s="116"/>
      <c r="AU53" s="114" t="s">
        <v>193</v>
      </c>
      <c r="AV53" s="114" t="s">
        <v>193</v>
      </c>
      <c r="AW53" s="114" t="s">
        <v>160</v>
      </c>
      <c r="AX53" s="114"/>
      <c r="AY53" s="114"/>
      <c r="AZ53" s="146" t="s">
        <v>182</v>
      </c>
      <c r="BA53" s="146" t="s">
        <v>193</v>
      </c>
      <c r="BB53" s="137" t="s">
        <v>182</v>
      </c>
      <c r="BC53" s="137" t="s">
        <v>160</v>
      </c>
      <c r="BD53" s="146" t="s">
        <v>780</v>
      </c>
      <c r="BE53" s="146" t="s">
        <v>780</v>
      </c>
      <c r="BF53" s="137" t="s">
        <v>178</v>
      </c>
      <c r="BG53" s="137" t="s">
        <v>193</v>
      </c>
      <c r="BH53" s="114">
        <v>1</v>
      </c>
      <c r="BI53" s="137" t="s">
        <v>845</v>
      </c>
      <c r="BJ53" s="137" t="s">
        <v>193</v>
      </c>
      <c r="BK53" s="146" t="s">
        <v>846</v>
      </c>
      <c r="BL53" s="146" t="s">
        <v>847</v>
      </c>
      <c r="BM53" s="115" t="s">
        <v>178</v>
      </c>
      <c r="BN53" s="115" t="s">
        <v>182</v>
      </c>
      <c r="BO53" s="115" t="s">
        <v>182</v>
      </c>
      <c r="BP53" s="146" t="s">
        <v>182</v>
      </c>
      <c r="BQ53" s="146"/>
      <c r="BR53" s="146" t="s">
        <v>178</v>
      </c>
      <c r="BS53" s="146" t="s">
        <v>178</v>
      </c>
      <c r="BT53" s="146">
        <v>1</v>
      </c>
      <c r="BU53" s="146">
        <v>1</v>
      </c>
      <c r="BV53" s="146">
        <v>1</v>
      </c>
      <c r="BW53" s="146" t="s">
        <v>676</v>
      </c>
      <c r="BX53" s="114"/>
    </row>
    <row r="54" spans="1:76" ht="60" x14ac:dyDescent="0.25">
      <c r="A54" s="1" t="s">
        <v>125</v>
      </c>
      <c r="B54" s="2">
        <v>1</v>
      </c>
      <c r="C54" s="2">
        <v>1</v>
      </c>
      <c r="D54" s="2">
        <v>0</v>
      </c>
      <c r="E54" s="2">
        <v>2</v>
      </c>
      <c r="F54" s="2">
        <v>2</v>
      </c>
      <c r="G54" s="2">
        <v>0</v>
      </c>
      <c r="H54" s="69">
        <v>335715.55</v>
      </c>
      <c r="J54" s="2">
        <v>7265</v>
      </c>
      <c r="K54" s="2">
        <v>26281</v>
      </c>
      <c r="O54" s="2">
        <f>SUM(J54:N54)</f>
        <v>33546</v>
      </c>
      <c r="P54" s="2" t="s">
        <v>182</v>
      </c>
      <c r="U54" s="2" t="s">
        <v>178</v>
      </c>
      <c r="V54" s="2" t="s">
        <v>178</v>
      </c>
      <c r="W54" s="2" t="s">
        <v>182</v>
      </c>
      <c r="X54" s="2" t="s">
        <v>178</v>
      </c>
      <c r="Y54" s="2" t="s">
        <v>178</v>
      </c>
      <c r="Z54" s="2" t="s">
        <v>182</v>
      </c>
      <c r="AA54" s="2" t="s">
        <v>182</v>
      </c>
      <c r="AB54" s="2" t="s">
        <v>182</v>
      </c>
      <c r="AC54" s="2" t="s">
        <v>182</v>
      </c>
      <c r="AD54" s="2">
        <v>0</v>
      </c>
      <c r="AE54" s="2">
        <v>0</v>
      </c>
      <c r="AF54" s="2">
        <v>0</v>
      </c>
      <c r="AG54" s="2">
        <v>0</v>
      </c>
      <c r="AH54" s="2">
        <v>0</v>
      </c>
      <c r="AI54" s="2">
        <v>0</v>
      </c>
      <c r="AJ54" s="2">
        <v>0</v>
      </c>
      <c r="AK54" s="2">
        <v>0</v>
      </c>
      <c r="AL54" s="2">
        <v>0</v>
      </c>
      <c r="AM54" s="2">
        <v>0</v>
      </c>
      <c r="AN54" s="2">
        <v>0</v>
      </c>
      <c r="AO54" s="2" t="s">
        <v>488</v>
      </c>
      <c r="AQ54" s="2" t="s">
        <v>489</v>
      </c>
      <c r="AT54" s="2" t="s">
        <v>489</v>
      </c>
      <c r="AW54" s="2" t="s">
        <v>178</v>
      </c>
      <c r="AZ54" s="146" t="s">
        <v>182</v>
      </c>
      <c r="BA54" s="146" t="s">
        <v>193</v>
      </c>
      <c r="BB54" s="146" t="s">
        <v>178</v>
      </c>
      <c r="BC54" s="146"/>
      <c r="BD54" s="146" t="s">
        <v>178</v>
      </c>
      <c r="BE54" s="146" t="s">
        <v>781</v>
      </c>
      <c r="BF54" s="146" t="s">
        <v>178</v>
      </c>
      <c r="BG54" s="146">
        <v>0</v>
      </c>
      <c r="BH54" s="2">
        <v>0</v>
      </c>
      <c r="BI54" s="146" t="s">
        <v>178</v>
      </c>
      <c r="BJ54" s="146">
        <v>0</v>
      </c>
      <c r="BK54" s="146" t="s">
        <v>848</v>
      </c>
      <c r="BL54" s="146" t="s">
        <v>167</v>
      </c>
      <c r="BM54" s="2" t="s">
        <v>178</v>
      </c>
      <c r="BN54" s="2" t="s">
        <v>182</v>
      </c>
      <c r="BO54" s="2" t="s">
        <v>182</v>
      </c>
      <c r="BP54" s="146" t="s">
        <v>182</v>
      </c>
      <c r="BQ54" s="146"/>
      <c r="BR54" s="146" t="s">
        <v>178</v>
      </c>
      <c r="BS54" s="146" t="s">
        <v>178</v>
      </c>
      <c r="BT54" s="146">
        <v>1</v>
      </c>
      <c r="BU54" s="146">
        <v>4</v>
      </c>
      <c r="BV54" s="146" t="s">
        <v>210</v>
      </c>
      <c r="BW54" s="146" t="s">
        <v>677</v>
      </c>
    </row>
    <row r="55" spans="1:76" ht="115.2" x14ac:dyDescent="0.3">
      <c r="A55" s="1" t="s">
        <v>126</v>
      </c>
      <c r="B55" s="2">
        <v>1</v>
      </c>
      <c r="C55" s="2">
        <v>1</v>
      </c>
      <c r="D55" s="2">
        <v>0</v>
      </c>
      <c r="E55" s="2">
        <v>0</v>
      </c>
      <c r="F55" s="2">
        <v>0</v>
      </c>
      <c r="G55" s="2">
        <v>0</v>
      </c>
      <c r="H55" s="118">
        <v>235000</v>
      </c>
      <c r="J55" s="2">
        <v>3744</v>
      </c>
      <c r="K55" s="2">
        <v>5346</v>
      </c>
      <c r="L55" s="2" t="s">
        <v>570</v>
      </c>
      <c r="O55" s="2">
        <v>9090</v>
      </c>
      <c r="P55" s="2" t="s">
        <v>178</v>
      </c>
      <c r="R55" s="2" t="s">
        <v>182</v>
      </c>
      <c r="T55" s="135" t="s">
        <v>571</v>
      </c>
      <c r="U55" s="2" t="s">
        <v>178</v>
      </c>
      <c r="V55" s="2" t="s">
        <v>178</v>
      </c>
      <c r="W55" s="2" t="s">
        <v>178</v>
      </c>
      <c r="X55" s="2" t="s">
        <v>182</v>
      </c>
      <c r="Y55" s="2" t="s">
        <v>177</v>
      </c>
      <c r="Z55" s="2" t="s">
        <v>178</v>
      </c>
      <c r="AA55" s="2" t="s">
        <v>182</v>
      </c>
      <c r="AB55" s="2" t="s">
        <v>182</v>
      </c>
      <c r="AC55" s="2" t="s">
        <v>178</v>
      </c>
      <c r="AD55" s="129">
        <v>0.5</v>
      </c>
      <c r="AE55" s="129">
        <v>0.5</v>
      </c>
      <c r="AF55" s="129">
        <v>0.5</v>
      </c>
      <c r="AG55" s="129">
        <v>0.5</v>
      </c>
      <c r="AI55" s="129">
        <v>36028.9</v>
      </c>
      <c r="AJ55" s="129">
        <v>2930.55</v>
      </c>
      <c r="AL55" s="129">
        <v>8447</v>
      </c>
      <c r="AN55" s="129">
        <f>SUM(AI55:AM55)</f>
        <v>47406.450000000004</v>
      </c>
      <c r="AP55" s="135" t="s">
        <v>572</v>
      </c>
      <c r="AQ55" s="131">
        <v>0.38</v>
      </c>
      <c r="AR55" s="131">
        <v>0.19</v>
      </c>
      <c r="AT55" s="131">
        <v>0.43</v>
      </c>
      <c r="AW55" s="2" t="s">
        <v>178</v>
      </c>
      <c r="AZ55" s="146" t="s">
        <v>182</v>
      </c>
      <c r="BA55" s="146" t="s">
        <v>193</v>
      </c>
      <c r="BB55" s="146" t="s">
        <v>182</v>
      </c>
      <c r="BC55" s="146" t="s">
        <v>782</v>
      </c>
      <c r="BD55" s="146" t="s">
        <v>182</v>
      </c>
      <c r="BE55" s="146" t="s">
        <v>193</v>
      </c>
      <c r="BF55" s="146" t="s">
        <v>182</v>
      </c>
      <c r="BG55" s="146" t="s">
        <v>193</v>
      </c>
      <c r="BH55" s="2" t="s">
        <v>193</v>
      </c>
      <c r="BI55" s="146" t="s">
        <v>178</v>
      </c>
      <c r="BJ55" s="146" t="s">
        <v>193</v>
      </c>
      <c r="BK55" s="146" t="s">
        <v>722</v>
      </c>
      <c r="BL55" s="146" t="s">
        <v>182</v>
      </c>
      <c r="BM55" s="2" t="s">
        <v>178</v>
      </c>
      <c r="BN55" s="2" t="s">
        <v>182</v>
      </c>
      <c r="BO55" s="2" t="s">
        <v>182</v>
      </c>
      <c r="BP55" s="146" t="s">
        <v>182</v>
      </c>
      <c r="BQ55" s="146"/>
      <c r="BR55" s="146" t="s">
        <v>182</v>
      </c>
      <c r="BS55" s="146" t="s">
        <v>182</v>
      </c>
      <c r="BT55" s="146"/>
      <c r="BU55" s="146">
        <v>0</v>
      </c>
      <c r="BV55" s="146"/>
      <c r="BW55" s="146" t="s">
        <v>182</v>
      </c>
    </row>
    <row r="56" spans="1:76" ht="265.5" customHeight="1" x14ac:dyDescent="0.25">
      <c r="A56" s="1" t="s">
        <v>127</v>
      </c>
      <c r="B56" s="2">
        <v>1</v>
      </c>
      <c r="C56" s="2">
        <v>1</v>
      </c>
      <c r="D56" s="2">
        <v>0</v>
      </c>
      <c r="E56" s="2">
        <v>2</v>
      </c>
      <c r="F56" s="2">
        <v>2</v>
      </c>
      <c r="G56" s="2">
        <v>0</v>
      </c>
      <c r="H56" s="129">
        <v>503605.89</v>
      </c>
      <c r="J56" s="2">
        <v>1617</v>
      </c>
      <c r="K56" s="2">
        <v>6185</v>
      </c>
      <c r="O56" s="2">
        <f>SUM(J56:N56)</f>
        <v>7802</v>
      </c>
      <c r="P56" s="2" t="s">
        <v>182</v>
      </c>
      <c r="Q56" s="2" t="s">
        <v>160</v>
      </c>
      <c r="R56" s="2" t="s">
        <v>160</v>
      </c>
      <c r="S56" s="2" t="s">
        <v>160</v>
      </c>
      <c r="T56" s="2" t="s">
        <v>285</v>
      </c>
      <c r="U56" s="2" t="s">
        <v>286</v>
      </c>
      <c r="V56" s="23" t="s">
        <v>178</v>
      </c>
      <c r="W56" s="23" t="s">
        <v>178</v>
      </c>
      <c r="X56" s="23" t="s">
        <v>178</v>
      </c>
      <c r="Y56" s="23" t="s">
        <v>178</v>
      </c>
      <c r="Z56" s="23" t="s">
        <v>178</v>
      </c>
      <c r="AA56" s="23" t="s">
        <v>178</v>
      </c>
      <c r="AB56" s="23" t="s">
        <v>182</v>
      </c>
      <c r="AC56" s="23" t="s">
        <v>178</v>
      </c>
      <c r="AD56" s="2" t="s">
        <v>182</v>
      </c>
      <c r="AE56" s="23" t="s">
        <v>182</v>
      </c>
      <c r="AF56" s="23" t="s">
        <v>182</v>
      </c>
      <c r="AG56" s="23" t="s">
        <v>182</v>
      </c>
      <c r="AH56" s="23" t="s">
        <v>182</v>
      </c>
      <c r="AI56" s="2" t="s">
        <v>287</v>
      </c>
      <c r="AJ56" s="23" t="s">
        <v>287</v>
      </c>
      <c r="AK56" s="23" t="s">
        <v>287</v>
      </c>
      <c r="AL56" s="23" t="s">
        <v>287</v>
      </c>
      <c r="AM56" s="23" t="s">
        <v>287</v>
      </c>
      <c r="AN56" s="23" t="s">
        <v>287</v>
      </c>
      <c r="AO56" s="23" t="s">
        <v>287</v>
      </c>
      <c r="AP56" s="2" t="s">
        <v>288</v>
      </c>
      <c r="AQ56" s="26">
        <v>0.22</v>
      </c>
      <c r="AT56" s="26">
        <v>0.78</v>
      </c>
      <c r="AW56" s="2" t="s">
        <v>289</v>
      </c>
      <c r="AX56" s="2" t="s">
        <v>160</v>
      </c>
      <c r="AY56" s="2" t="s">
        <v>160</v>
      </c>
      <c r="AZ56" s="146" t="s">
        <v>182</v>
      </c>
      <c r="BA56" s="146" t="s">
        <v>193</v>
      </c>
      <c r="BB56" s="146" t="s">
        <v>182</v>
      </c>
      <c r="BC56" s="146" t="s">
        <v>783</v>
      </c>
      <c r="BD56" s="146" t="s">
        <v>182</v>
      </c>
      <c r="BE56" s="146" t="s">
        <v>182</v>
      </c>
      <c r="BF56" s="146" t="s">
        <v>193</v>
      </c>
      <c r="BG56" s="146" t="s">
        <v>193</v>
      </c>
      <c r="BH56" s="2" t="s">
        <v>193</v>
      </c>
      <c r="BI56" s="146" t="s">
        <v>182</v>
      </c>
      <c r="BJ56" s="146" t="s">
        <v>193</v>
      </c>
      <c r="BK56" s="146" t="s">
        <v>849</v>
      </c>
      <c r="BL56" s="146" t="s">
        <v>233</v>
      </c>
      <c r="BM56" s="2" t="s">
        <v>178</v>
      </c>
      <c r="BN56" s="2" t="s">
        <v>182</v>
      </c>
      <c r="BO56" s="2" t="s">
        <v>182</v>
      </c>
      <c r="BP56" s="146" t="s">
        <v>182</v>
      </c>
      <c r="BQ56" s="146" t="s">
        <v>160</v>
      </c>
      <c r="BR56" s="146" t="s">
        <v>182</v>
      </c>
      <c r="BS56" s="146" t="s">
        <v>182</v>
      </c>
      <c r="BT56" s="146" t="s">
        <v>193</v>
      </c>
      <c r="BU56" s="146" t="s">
        <v>193</v>
      </c>
      <c r="BV56" s="146" t="s">
        <v>678</v>
      </c>
      <c r="BW56" s="146" t="s">
        <v>679</v>
      </c>
    </row>
    <row r="57" spans="1:76" ht="255" x14ac:dyDescent="0.25">
      <c r="A57" s="1" t="s">
        <v>128</v>
      </c>
      <c r="B57" s="137">
        <v>1</v>
      </c>
      <c r="C57" s="137">
        <v>1</v>
      </c>
      <c r="D57" s="137">
        <v>0</v>
      </c>
      <c r="E57" s="137">
        <v>0</v>
      </c>
      <c r="F57" s="137">
        <v>0</v>
      </c>
      <c r="G57" s="137">
        <v>0</v>
      </c>
      <c r="H57" s="153">
        <v>3000000</v>
      </c>
      <c r="I57" s="137"/>
      <c r="J57" s="135">
        <v>6232</v>
      </c>
      <c r="K57" s="135">
        <v>22632</v>
      </c>
      <c r="L57" s="135">
        <v>3151</v>
      </c>
      <c r="M57" s="137"/>
      <c r="N57" s="137"/>
      <c r="O57" s="138">
        <v>65370</v>
      </c>
      <c r="P57" s="137" t="s">
        <v>178</v>
      </c>
      <c r="Q57" s="135" t="s">
        <v>586</v>
      </c>
      <c r="R57" s="137" t="s">
        <v>182</v>
      </c>
      <c r="S57" s="135" t="s">
        <v>587</v>
      </c>
      <c r="T57" s="135" t="s">
        <v>588</v>
      </c>
      <c r="U57" s="135" t="s">
        <v>178</v>
      </c>
      <c r="V57" s="135" t="s">
        <v>178</v>
      </c>
      <c r="W57" s="135" t="s">
        <v>178</v>
      </c>
      <c r="X57" s="135" t="s">
        <v>178</v>
      </c>
      <c r="Y57" s="135" t="s">
        <v>178</v>
      </c>
      <c r="Z57" s="135" t="s">
        <v>178</v>
      </c>
      <c r="AA57" s="135" t="s">
        <v>178</v>
      </c>
      <c r="AB57" s="135" t="s">
        <v>178</v>
      </c>
      <c r="AC57" s="135" t="s">
        <v>178</v>
      </c>
      <c r="AD57" s="135" t="s">
        <v>193</v>
      </c>
      <c r="AE57" s="135" t="s">
        <v>589</v>
      </c>
      <c r="AF57" s="135" t="s">
        <v>589</v>
      </c>
      <c r="AG57" s="135" t="s">
        <v>193</v>
      </c>
      <c r="AH57" s="135" t="s">
        <v>160</v>
      </c>
      <c r="AI57" s="135" t="s">
        <v>160</v>
      </c>
      <c r="AJ57" s="116">
        <v>203078.96</v>
      </c>
      <c r="AK57" s="137">
        <v>0</v>
      </c>
      <c r="AL57" s="137">
        <v>0</v>
      </c>
      <c r="AM57" s="137">
        <v>0</v>
      </c>
      <c r="AN57" s="116">
        <v>203078.96</v>
      </c>
      <c r="AO57" s="137"/>
      <c r="AP57" s="137"/>
      <c r="AQ57" s="137"/>
      <c r="AR57" s="137"/>
      <c r="AS57" s="137"/>
      <c r="AT57" s="137"/>
      <c r="AU57" s="137"/>
      <c r="AV57" s="137"/>
      <c r="AW57" s="137" t="s">
        <v>178</v>
      </c>
      <c r="AX57" s="137"/>
      <c r="AY57" s="137"/>
      <c r="AZ57" s="146" t="s">
        <v>182</v>
      </c>
      <c r="BA57" s="146" t="s">
        <v>193</v>
      </c>
      <c r="BB57" s="137" t="s">
        <v>210</v>
      </c>
      <c r="BC57" s="137"/>
      <c r="BD57" s="137" t="s">
        <v>160</v>
      </c>
      <c r="BE57" s="146" t="s">
        <v>784</v>
      </c>
      <c r="BF57" s="137" t="s">
        <v>178</v>
      </c>
      <c r="BG57" s="137">
        <v>0</v>
      </c>
      <c r="BH57" s="137">
        <v>1</v>
      </c>
      <c r="BI57" s="137" t="s">
        <v>850</v>
      </c>
      <c r="BJ57" s="137">
        <v>0</v>
      </c>
      <c r="BK57" s="146" t="s">
        <v>851</v>
      </c>
      <c r="BL57" s="137" t="s">
        <v>852</v>
      </c>
      <c r="BM57" s="137"/>
      <c r="BN57" s="137" t="s">
        <v>182</v>
      </c>
      <c r="BO57" s="137" t="s">
        <v>182</v>
      </c>
      <c r="BP57" s="137" t="s">
        <v>182</v>
      </c>
      <c r="BQ57" s="137"/>
      <c r="BR57" s="137"/>
      <c r="BS57" s="137"/>
      <c r="BT57" s="137">
        <v>0</v>
      </c>
      <c r="BU57" s="137">
        <v>0</v>
      </c>
      <c r="BV57" s="137">
        <v>1</v>
      </c>
      <c r="BW57" s="146" t="s">
        <v>680</v>
      </c>
      <c r="BX57" s="137"/>
    </row>
    <row r="58" spans="1:76" ht="30" x14ac:dyDescent="0.25">
      <c r="A58" s="145" t="s">
        <v>712</v>
      </c>
      <c r="B58" s="106">
        <v>2</v>
      </c>
      <c r="C58" s="106">
        <v>1</v>
      </c>
      <c r="D58" s="106">
        <v>1</v>
      </c>
      <c r="E58" s="106"/>
      <c r="F58" s="106">
        <v>5</v>
      </c>
      <c r="G58" s="106"/>
      <c r="H58" s="107">
        <v>464390.03</v>
      </c>
      <c r="I58" s="106"/>
      <c r="J58" s="130">
        <v>2808</v>
      </c>
      <c r="K58" s="130">
        <v>2173</v>
      </c>
      <c r="L58" s="130"/>
      <c r="M58" s="130"/>
      <c r="N58" s="130"/>
      <c r="O58" s="130">
        <v>4981</v>
      </c>
      <c r="P58" s="106" t="s">
        <v>158</v>
      </c>
      <c r="Q58" s="106"/>
      <c r="R58" s="106"/>
      <c r="S58" s="106" t="s">
        <v>512</v>
      </c>
      <c r="T58" s="106" t="s">
        <v>513</v>
      </c>
      <c r="U58" s="106" t="s">
        <v>168</v>
      </c>
      <c r="V58" s="106" t="s">
        <v>168</v>
      </c>
      <c r="W58" s="106" t="s">
        <v>158</v>
      </c>
      <c r="X58" s="106" t="s">
        <v>168</v>
      </c>
      <c r="Y58" s="106" t="s">
        <v>168</v>
      </c>
      <c r="Z58" s="106" t="s">
        <v>168</v>
      </c>
      <c r="AA58" s="106" t="s">
        <v>168</v>
      </c>
      <c r="AB58" s="106" t="s">
        <v>158</v>
      </c>
      <c r="AC58" s="106" t="s">
        <v>168</v>
      </c>
      <c r="AD58" s="106" t="s">
        <v>165</v>
      </c>
      <c r="AE58" s="106"/>
      <c r="AF58" s="106"/>
      <c r="AG58" s="106"/>
      <c r="AH58" s="106" t="s">
        <v>514</v>
      </c>
      <c r="AI58" s="109">
        <v>20845.23</v>
      </c>
      <c r="AJ58" s="108">
        <v>90000</v>
      </c>
      <c r="AK58" s="106"/>
      <c r="AL58" s="106"/>
      <c r="AM58" s="106"/>
      <c r="AN58" s="109">
        <v>854592.01</v>
      </c>
      <c r="AO58" s="106"/>
      <c r="AP58" s="106"/>
      <c r="AQ58" s="109"/>
      <c r="AR58" s="109"/>
      <c r="AS58" s="106"/>
      <c r="AT58" s="109"/>
      <c r="AU58" s="106"/>
      <c r="AV58" s="106"/>
      <c r="AW58" s="106" t="s">
        <v>168</v>
      </c>
      <c r="AX58" s="106"/>
      <c r="AY58" s="106"/>
      <c r="AZ58" s="146" t="s">
        <v>182</v>
      </c>
      <c r="BA58" s="146" t="s">
        <v>193</v>
      </c>
      <c r="BB58" s="137" t="s">
        <v>158</v>
      </c>
      <c r="BC58" s="137"/>
      <c r="BD58" s="137" t="s">
        <v>158</v>
      </c>
      <c r="BE58" s="137" t="s">
        <v>785</v>
      </c>
      <c r="BF58" s="137" t="s">
        <v>158</v>
      </c>
      <c r="BG58" s="137" t="s">
        <v>158</v>
      </c>
      <c r="BH58" s="106">
        <v>4</v>
      </c>
      <c r="BI58" s="137" t="s">
        <v>158</v>
      </c>
      <c r="BJ58" s="137"/>
      <c r="BK58" s="137"/>
      <c r="BL58" s="137"/>
      <c r="BM58" s="106"/>
      <c r="BN58" s="106"/>
      <c r="BO58" s="106"/>
      <c r="BP58" s="137"/>
      <c r="BQ58" s="137"/>
      <c r="BR58" s="137" t="s">
        <v>168</v>
      </c>
      <c r="BS58" s="137" t="s">
        <v>168</v>
      </c>
      <c r="BT58" s="137"/>
      <c r="BU58" s="137"/>
      <c r="BV58" s="137"/>
      <c r="BW58" s="137" t="s">
        <v>168</v>
      </c>
      <c r="BX58" s="106"/>
    </row>
    <row r="59" spans="1:76" ht="157.5" x14ac:dyDescent="0.25">
      <c r="A59" s="1" t="s">
        <v>129</v>
      </c>
      <c r="B59" s="132">
        <v>4</v>
      </c>
      <c r="C59" s="132">
        <v>4</v>
      </c>
      <c r="D59" s="132">
        <v>0</v>
      </c>
      <c r="E59" s="132">
        <v>11</v>
      </c>
      <c r="F59" s="132">
        <v>11</v>
      </c>
      <c r="G59" s="132">
        <v>0</v>
      </c>
      <c r="H59" s="135" t="s">
        <v>551</v>
      </c>
      <c r="I59" s="135" t="s">
        <v>552</v>
      </c>
      <c r="J59" s="133">
        <v>28184</v>
      </c>
      <c r="K59" s="133">
        <v>322412</v>
      </c>
      <c r="L59" s="133">
        <v>29207</v>
      </c>
      <c r="M59" s="133">
        <v>6378</v>
      </c>
      <c r="N59" s="133">
        <v>616</v>
      </c>
      <c r="O59" s="133">
        <v>386797</v>
      </c>
      <c r="P59" s="132" t="s">
        <v>182</v>
      </c>
      <c r="Q59" s="132" t="s">
        <v>190</v>
      </c>
      <c r="R59" s="132" t="s">
        <v>190</v>
      </c>
      <c r="S59" s="132" t="s">
        <v>190</v>
      </c>
      <c r="T59" s="134" t="s">
        <v>553</v>
      </c>
      <c r="U59" s="132" t="s">
        <v>190</v>
      </c>
      <c r="V59" s="135" t="s">
        <v>190</v>
      </c>
      <c r="W59" s="132" t="s">
        <v>190</v>
      </c>
      <c r="X59" s="135" t="s">
        <v>190</v>
      </c>
      <c r="Y59" s="132" t="s">
        <v>190</v>
      </c>
      <c r="Z59" s="135" t="s">
        <v>190</v>
      </c>
      <c r="AA59" s="132" t="s">
        <v>190</v>
      </c>
      <c r="AB59" s="135" t="s">
        <v>190</v>
      </c>
      <c r="AC59" s="132" t="s">
        <v>190</v>
      </c>
      <c r="AD59" s="135" t="s">
        <v>190</v>
      </c>
      <c r="AE59" s="132" t="s">
        <v>190</v>
      </c>
      <c r="AF59" s="135" t="s">
        <v>190</v>
      </c>
      <c r="AG59" s="132" t="s">
        <v>190</v>
      </c>
      <c r="AH59" s="135" t="s">
        <v>190</v>
      </c>
      <c r="AI59" s="132" t="s">
        <v>190</v>
      </c>
      <c r="AJ59" s="135" t="s">
        <v>190</v>
      </c>
      <c r="AK59" s="132" t="s">
        <v>190</v>
      </c>
      <c r="AL59" s="135" t="s">
        <v>190</v>
      </c>
      <c r="AM59" s="132" t="s">
        <v>190</v>
      </c>
      <c r="AN59" s="135" t="s">
        <v>190</v>
      </c>
      <c r="AO59" s="132" t="s">
        <v>190</v>
      </c>
      <c r="AP59" s="135" t="s">
        <v>190</v>
      </c>
      <c r="AQ59" s="135"/>
      <c r="AR59" s="136">
        <v>0</v>
      </c>
      <c r="AS59" s="136">
        <v>0</v>
      </c>
      <c r="AT59" s="136">
        <v>0</v>
      </c>
      <c r="AU59" s="136">
        <v>0</v>
      </c>
      <c r="AV59" s="136">
        <v>0</v>
      </c>
      <c r="AW59" s="132" t="s">
        <v>190</v>
      </c>
      <c r="AX59" s="132" t="s">
        <v>190</v>
      </c>
      <c r="AY59" s="132" t="s">
        <v>190</v>
      </c>
      <c r="AZ59" s="146" t="s">
        <v>182</v>
      </c>
      <c r="BA59" s="146" t="s">
        <v>193</v>
      </c>
      <c r="BB59" s="146" t="s">
        <v>786</v>
      </c>
      <c r="BC59" s="134" t="s">
        <v>787</v>
      </c>
      <c r="BD59" s="137" t="s">
        <v>182</v>
      </c>
      <c r="BE59" s="146" t="s">
        <v>788</v>
      </c>
      <c r="BF59" s="137" t="s">
        <v>182</v>
      </c>
      <c r="BG59" s="146" t="s">
        <v>789</v>
      </c>
      <c r="BH59" s="132">
        <v>1</v>
      </c>
      <c r="BI59" s="137" t="s">
        <v>853</v>
      </c>
      <c r="BJ59" s="137">
        <v>1699</v>
      </c>
      <c r="BK59" s="146" t="s">
        <v>854</v>
      </c>
      <c r="BL59" s="137" t="s">
        <v>167</v>
      </c>
      <c r="BM59" s="132" t="s">
        <v>178</v>
      </c>
      <c r="BN59" s="132" t="s">
        <v>182</v>
      </c>
      <c r="BO59" s="132" t="s">
        <v>182</v>
      </c>
      <c r="BP59" s="137" t="s">
        <v>182</v>
      </c>
      <c r="BQ59" s="137" t="s">
        <v>190</v>
      </c>
      <c r="BR59" s="137" t="s">
        <v>190</v>
      </c>
      <c r="BS59" s="137" t="s">
        <v>190</v>
      </c>
      <c r="BT59" s="137">
        <v>0</v>
      </c>
      <c r="BU59" s="137">
        <v>0</v>
      </c>
      <c r="BV59" s="146" t="s">
        <v>681</v>
      </c>
      <c r="BW59" s="146" t="s">
        <v>682</v>
      </c>
      <c r="BX59" s="135" t="s">
        <v>554</v>
      </c>
    </row>
    <row r="60" spans="1:76" s="23" customFormat="1" ht="90" x14ac:dyDescent="0.25">
      <c r="A60" s="1" t="s">
        <v>130</v>
      </c>
      <c r="B60" s="33" t="s">
        <v>631</v>
      </c>
      <c r="C60" s="33" t="s">
        <v>631</v>
      </c>
      <c r="D60" s="33" t="s">
        <v>632</v>
      </c>
      <c r="E60" s="33" t="s">
        <v>633</v>
      </c>
      <c r="F60" s="33" t="s">
        <v>242</v>
      </c>
      <c r="G60" s="33" t="s">
        <v>242</v>
      </c>
      <c r="H60" s="34" t="s">
        <v>243</v>
      </c>
      <c r="I60" s="33" t="s">
        <v>244</v>
      </c>
      <c r="J60" s="167">
        <v>759</v>
      </c>
      <c r="K60" s="167">
        <v>2835</v>
      </c>
      <c r="L60" s="167">
        <v>401</v>
      </c>
      <c r="M60" s="33"/>
      <c r="N60" s="168">
        <v>29200</v>
      </c>
      <c r="O60" s="167">
        <v>3995</v>
      </c>
      <c r="P60" s="34" t="s">
        <v>245</v>
      </c>
      <c r="Q60" s="34" t="s">
        <v>246</v>
      </c>
      <c r="R60" s="33" t="s">
        <v>182</v>
      </c>
      <c r="S60" s="33" t="s">
        <v>247</v>
      </c>
      <c r="T60" s="33" t="s">
        <v>248</v>
      </c>
      <c r="U60" s="33" t="s">
        <v>249</v>
      </c>
      <c r="V60" s="33" t="s">
        <v>182</v>
      </c>
      <c r="W60" s="33" t="s">
        <v>182</v>
      </c>
      <c r="X60" s="33" t="s">
        <v>182</v>
      </c>
      <c r="Y60" s="33" t="s">
        <v>178</v>
      </c>
      <c r="Z60" s="33" t="s">
        <v>182</v>
      </c>
      <c r="AA60" s="33" t="s">
        <v>250</v>
      </c>
      <c r="AB60" s="33" t="s">
        <v>182</v>
      </c>
      <c r="AC60" s="33" t="s">
        <v>182</v>
      </c>
      <c r="AD60" s="34" t="s">
        <v>251</v>
      </c>
      <c r="AE60" s="34" t="s">
        <v>252</v>
      </c>
      <c r="AF60" s="33" t="s">
        <v>193</v>
      </c>
      <c r="AG60" s="33" t="s">
        <v>193</v>
      </c>
      <c r="AH60" s="33" t="s">
        <v>193</v>
      </c>
      <c r="AI60" s="34" t="s">
        <v>253</v>
      </c>
      <c r="AJ60" s="34" t="s">
        <v>254</v>
      </c>
      <c r="AK60" s="33" t="s">
        <v>255</v>
      </c>
      <c r="AL60" s="33" t="s">
        <v>255</v>
      </c>
      <c r="AM60" s="33" t="s">
        <v>255</v>
      </c>
      <c r="AN60" s="34" t="s">
        <v>253</v>
      </c>
      <c r="AO60" s="33" t="s">
        <v>244</v>
      </c>
      <c r="AP60" s="33" t="s">
        <v>193</v>
      </c>
      <c r="AQ60" s="34" t="s">
        <v>634</v>
      </c>
      <c r="AR60" s="34" t="s">
        <v>635</v>
      </c>
      <c r="AS60" s="34" t="s">
        <v>193</v>
      </c>
      <c r="AT60" s="33" t="s">
        <v>193</v>
      </c>
      <c r="AU60" s="33" t="s">
        <v>193</v>
      </c>
      <c r="AV60" s="34" t="s">
        <v>193</v>
      </c>
      <c r="AW60" s="33" t="s">
        <v>178</v>
      </c>
      <c r="AX60" s="33" t="s">
        <v>256</v>
      </c>
      <c r="AY60" s="33" t="s">
        <v>256</v>
      </c>
      <c r="AZ60" s="146" t="s">
        <v>182</v>
      </c>
      <c r="BA60" s="146" t="s">
        <v>193</v>
      </c>
      <c r="BB60" s="33" t="s">
        <v>178</v>
      </c>
      <c r="BC60" s="33" t="s">
        <v>790</v>
      </c>
      <c r="BD60" s="33" t="s">
        <v>791</v>
      </c>
      <c r="BE60" s="33" t="s">
        <v>792</v>
      </c>
      <c r="BF60" s="33" t="s">
        <v>793</v>
      </c>
      <c r="BG60" s="33" t="s">
        <v>193</v>
      </c>
      <c r="BH60" s="33" t="s">
        <v>257</v>
      </c>
      <c r="BI60" s="33" t="s">
        <v>178</v>
      </c>
      <c r="BJ60" s="33" t="s">
        <v>193</v>
      </c>
      <c r="BK60" s="33" t="s">
        <v>855</v>
      </c>
      <c r="BL60" s="33" t="s">
        <v>167</v>
      </c>
      <c r="BM60" s="33" t="s">
        <v>178</v>
      </c>
      <c r="BN60" s="33" t="s">
        <v>182</v>
      </c>
      <c r="BO60" s="33" t="s">
        <v>178</v>
      </c>
      <c r="BP60" s="33" t="s">
        <v>683</v>
      </c>
      <c r="BQ60" s="33" t="s">
        <v>684</v>
      </c>
      <c r="BR60" s="33" t="s">
        <v>683</v>
      </c>
      <c r="BS60" s="33" t="s">
        <v>685</v>
      </c>
      <c r="BT60" s="167">
        <v>2</v>
      </c>
      <c r="BU60" s="33" t="s">
        <v>686</v>
      </c>
      <c r="BV60" s="33" t="s">
        <v>687</v>
      </c>
      <c r="BW60" s="33" t="s">
        <v>688</v>
      </c>
      <c r="BX60" s="33"/>
    </row>
    <row r="61" spans="1:76" ht="45" x14ac:dyDescent="0.25">
      <c r="A61" s="1" t="s">
        <v>131</v>
      </c>
      <c r="B61" s="128">
        <v>2</v>
      </c>
      <c r="C61" s="128">
        <v>1</v>
      </c>
      <c r="D61" s="128">
        <v>1</v>
      </c>
      <c r="E61" s="128">
        <v>11</v>
      </c>
      <c r="F61" s="128">
        <v>7</v>
      </c>
      <c r="G61" s="128">
        <v>4</v>
      </c>
      <c r="H61" s="129">
        <v>500000</v>
      </c>
      <c r="I61" s="128"/>
      <c r="J61" s="130">
        <v>1105</v>
      </c>
      <c r="K61" s="130">
        <v>10906</v>
      </c>
      <c r="L61" s="128">
        <v>671</v>
      </c>
      <c r="M61" s="128">
        <v>5</v>
      </c>
      <c r="N61" s="128"/>
      <c r="O61" s="130">
        <v>12696</v>
      </c>
      <c r="P61" s="128" t="s">
        <v>548</v>
      </c>
      <c r="Q61" s="128" t="s">
        <v>549</v>
      </c>
      <c r="R61" s="128" t="s">
        <v>182</v>
      </c>
      <c r="S61" s="128"/>
      <c r="T61" s="128"/>
      <c r="U61" s="128" t="s">
        <v>178</v>
      </c>
      <c r="V61" s="128" t="s">
        <v>178</v>
      </c>
      <c r="W61" s="128" t="s">
        <v>178</v>
      </c>
      <c r="X61" s="128" t="s">
        <v>178</v>
      </c>
      <c r="Y61" s="128" t="s">
        <v>178</v>
      </c>
      <c r="Z61" s="128" t="s">
        <v>178</v>
      </c>
      <c r="AA61" s="128" t="s">
        <v>178</v>
      </c>
      <c r="AB61" s="128" t="s">
        <v>182</v>
      </c>
      <c r="AC61" s="128" t="s">
        <v>178</v>
      </c>
      <c r="AD61" s="128" t="s">
        <v>160</v>
      </c>
      <c r="AE61" s="128" t="s">
        <v>160</v>
      </c>
      <c r="AF61" s="128" t="s">
        <v>160</v>
      </c>
      <c r="AG61" s="128" t="s">
        <v>160</v>
      </c>
      <c r="AH61" s="128" t="s">
        <v>160</v>
      </c>
      <c r="AI61" s="128">
        <v>0</v>
      </c>
      <c r="AJ61" s="128">
        <v>0</v>
      </c>
      <c r="AK61" s="128">
        <v>0</v>
      </c>
      <c r="AL61" s="128">
        <v>0</v>
      </c>
      <c r="AM61" s="128">
        <v>0</v>
      </c>
      <c r="AN61" s="128">
        <v>0</v>
      </c>
      <c r="AO61" s="128"/>
      <c r="AP61" s="128" t="s">
        <v>550</v>
      </c>
      <c r="AQ61" s="131">
        <v>0.18</v>
      </c>
      <c r="AR61" s="131">
        <v>0.82</v>
      </c>
      <c r="AS61" s="128">
        <v>0</v>
      </c>
      <c r="AT61" s="128">
        <v>0</v>
      </c>
      <c r="AU61" s="128">
        <v>0</v>
      </c>
      <c r="AV61" s="128">
        <v>0</v>
      </c>
      <c r="AW61" s="128" t="s">
        <v>177</v>
      </c>
      <c r="AX61" s="128" t="s">
        <v>160</v>
      </c>
      <c r="AY61" s="128" t="s">
        <v>160</v>
      </c>
      <c r="AZ61" s="146" t="s">
        <v>182</v>
      </c>
      <c r="BA61" s="146" t="s">
        <v>193</v>
      </c>
      <c r="BB61" s="146" t="s">
        <v>210</v>
      </c>
      <c r="BC61" s="146"/>
      <c r="BD61" s="146" t="s">
        <v>182</v>
      </c>
      <c r="BE61" s="146" t="s">
        <v>193</v>
      </c>
      <c r="BF61" s="146" t="s">
        <v>193</v>
      </c>
      <c r="BG61" s="146" t="s">
        <v>193</v>
      </c>
      <c r="BH61" s="128" t="s">
        <v>193</v>
      </c>
      <c r="BI61" s="146" t="s">
        <v>178</v>
      </c>
      <c r="BJ61" s="146" t="s">
        <v>193</v>
      </c>
      <c r="BK61" s="146" t="s">
        <v>856</v>
      </c>
      <c r="BL61" s="146" t="s">
        <v>209</v>
      </c>
      <c r="BM61" s="128" t="s">
        <v>178</v>
      </c>
      <c r="BN61" s="128" t="s">
        <v>182</v>
      </c>
      <c r="BO61" s="128" t="s">
        <v>182</v>
      </c>
      <c r="BP61" s="146" t="s">
        <v>182</v>
      </c>
      <c r="BQ61" s="146" t="s">
        <v>160</v>
      </c>
      <c r="BR61" s="146" t="s">
        <v>182</v>
      </c>
      <c r="BS61" s="146" t="s">
        <v>182</v>
      </c>
      <c r="BT61" s="146" t="s">
        <v>193</v>
      </c>
      <c r="BU61" s="146" t="s">
        <v>193</v>
      </c>
      <c r="BV61" s="146"/>
      <c r="BW61" s="146" t="s">
        <v>182</v>
      </c>
      <c r="BX61" s="128"/>
    </row>
    <row r="62" spans="1:76" ht="45" x14ac:dyDescent="0.25">
      <c r="A62" s="1" t="s">
        <v>132</v>
      </c>
      <c r="B62" s="67">
        <v>2</v>
      </c>
      <c r="C62" s="67">
        <v>2</v>
      </c>
      <c r="D62" s="67"/>
      <c r="E62" s="67">
        <v>2</v>
      </c>
      <c r="F62" s="67">
        <v>2</v>
      </c>
      <c r="G62" s="67">
        <v>0</v>
      </c>
      <c r="H62" s="61">
        <v>1800000</v>
      </c>
      <c r="I62" s="57"/>
      <c r="J62" s="45">
        <v>4014</v>
      </c>
      <c r="K62" s="67">
        <v>49012</v>
      </c>
      <c r="L62" s="45">
        <v>7564</v>
      </c>
      <c r="M62" s="67"/>
      <c r="N62" s="67">
        <v>249</v>
      </c>
      <c r="O62" s="45">
        <v>60839</v>
      </c>
      <c r="P62" s="67" t="s">
        <v>182</v>
      </c>
      <c r="Q62" s="67"/>
      <c r="R62" s="67"/>
      <c r="S62" s="67"/>
      <c r="T62" s="67"/>
      <c r="U62" s="67"/>
      <c r="V62" s="57"/>
      <c r="W62" s="57"/>
      <c r="X62" s="57"/>
      <c r="Y62" s="57"/>
      <c r="Z62" s="57"/>
      <c r="AA62" s="57"/>
      <c r="AB62" s="57"/>
      <c r="AC62" s="57"/>
      <c r="AD62" s="57" t="s">
        <v>399</v>
      </c>
      <c r="AE62" s="67" t="s">
        <v>400</v>
      </c>
      <c r="AF62" s="57"/>
      <c r="AG62" s="57"/>
      <c r="AH62" s="57"/>
      <c r="AI62" s="57"/>
      <c r="AJ62" s="57"/>
      <c r="AK62" s="57"/>
      <c r="AL62" s="57"/>
      <c r="AM62" s="57"/>
      <c r="AN62" s="57"/>
      <c r="AO62" s="57"/>
      <c r="AP62" s="57"/>
      <c r="AQ62" s="67"/>
      <c r="AR62" s="54"/>
      <c r="AS62" s="67"/>
      <c r="AT62" s="57"/>
      <c r="AU62" s="57"/>
      <c r="AV62" s="57"/>
      <c r="AW62" s="57" t="s">
        <v>160</v>
      </c>
      <c r="AX62" s="57"/>
      <c r="AY62" s="57"/>
      <c r="AZ62" s="146" t="s">
        <v>182</v>
      </c>
      <c r="BA62" s="146" t="s">
        <v>193</v>
      </c>
      <c r="BB62" s="137"/>
      <c r="BC62" s="137"/>
      <c r="BD62" s="137" t="s">
        <v>175</v>
      </c>
      <c r="BE62" s="137"/>
      <c r="BF62" s="137"/>
      <c r="BG62" s="137"/>
      <c r="BH62" s="57">
        <v>2</v>
      </c>
      <c r="BI62" s="137" t="s">
        <v>178</v>
      </c>
      <c r="BJ62" s="137"/>
      <c r="BK62" s="146" t="s">
        <v>857</v>
      </c>
      <c r="BL62" s="137" t="s">
        <v>835</v>
      </c>
      <c r="BM62" s="57" t="s">
        <v>178</v>
      </c>
      <c r="BN62" s="67" t="s">
        <v>401</v>
      </c>
      <c r="BO62" s="57" t="s">
        <v>402</v>
      </c>
      <c r="BP62" s="146" t="s">
        <v>182</v>
      </c>
      <c r="BQ62" s="146"/>
      <c r="BR62" s="146" t="s">
        <v>182</v>
      </c>
      <c r="BS62" s="146" t="s">
        <v>182</v>
      </c>
      <c r="BT62" s="137"/>
      <c r="BU62" s="137"/>
      <c r="BV62" s="146" t="s">
        <v>689</v>
      </c>
      <c r="BW62" s="146" t="s">
        <v>690</v>
      </c>
      <c r="BX62" s="57"/>
    </row>
    <row r="63" spans="1:76" ht="150" x14ac:dyDescent="0.25">
      <c r="A63" s="1" t="s">
        <v>133</v>
      </c>
      <c r="B63" s="2">
        <v>1</v>
      </c>
      <c r="C63" s="2">
        <v>1</v>
      </c>
      <c r="D63" s="2">
        <v>0</v>
      </c>
      <c r="E63" s="2">
        <v>1</v>
      </c>
      <c r="F63" s="2">
        <v>1</v>
      </c>
      <c r="G63" s="2">
        <v>0</v>
      </c>
      <c r="H63" s="69">
        <v>102921.14</v>
      </c>
      <c r="I63" s="2" t="s">
        <v>425</v>
      </c>
      <c r="J63" s="2">
        <v>2798</v>
      </c>
      <c r="K63" s="2">
        <v>6530</v>
      </c>
      <c r="O63" s="2">
        <f>SUM(J63:N63)</f>
        <v>9328</v>
      </c>
      <c r="P63" s="2" t="s">
        <v>178</v>
      </c>
      <c r="Q63" s="2" t="s">
        <v>426</v>
      </c>
      <c r="R63" s="2" t="s">
        <v>182</v>
      </c>
      <c r="S63" s="2" t="s">
        <v>427</v>
      </c>
      <c r="T63" s="2" t="s">
        <v>428</v>
      </c>
      <c r="U63" s="2" t="s">
        <v>178</v>
      </c>
      <c r="V63" s="74" t="s">
        <v>178</v>
      </c>
      <c r="W63" s="74" t="s">
        <v>178</v>
      </c>
      <c r="X63" s="74" t="s">
        <v>178</v>
      </c>
      <c r="Y63" s="74" t="s">
        <v>178</v>
      </c>
      <c r="Z63" s="74" t="s">
        <v>182</v>
      </c>
      <c r="AA63" s="74" t="s">
        <v>178</v>
      </c>
      <c r="AB63" s="74" t="s">
        <v>182</v>
      </c>
      <c r="AC63" s="74" t="s">
        <v>178</v>
      </c>
      <c r="AD63" s="2" t="s">
        <v>429</v>
      </c>
      <c r="AE63" s="2" t="s">
        <v>430</v>
      </c>
      <c r="AI63" s="69">
        <v>16577.28</v>
      </c>
      <c r="AJ63" s="69">
        <v>90000</v>
      </c>
      <c r="AN63" s="69">
        <f>SUM(AI63:AM63)</f>
        <v>106577.28</v>
      </c>
      <c r="AQ63" s="55">
        <v>0.84</v>
      </c>
      <c r="AR63" s="55">
        <v>0.16</v>
      </c>
      <c r="AW63" s="2" t="s">
        <v>178</v>
      </c>
      <c r="AZ63" s="146" t="s">
        <v>182</v>
      </c>
      <c r="BA63" s="146" t="s">
        <v>193</v>
      </c>
      <c r="BB63" s="146" t="s">
        <v>182</v>
      </c>
      <c r="BC63" s="146"/>
      <c r="BD63" s="146"/>
      <c r="BE63" s="146" t="s">
        <v>794</v>
      </c>
      <c r="BF63" s="146"/>
      <c r="BG63" s="146">
        <v>0</v>
      </c>
      <c r="BH63" s="2">
        <v>1</v>
      </c>
      <c r="BI63" s="146" t="s">
        <v>182</v>
      </c>
      <c r="BJ63" s="146"/>
      <c r="BK63" s="146" t="s">
        <v>308</v>
      </c>
      <c r="BL63" s="146" t="s">
        <v>178</v>
      </c>
      <c r="BM63" s="2" t="s">
        <v>178</v>
      </c>
      <c r="BN63" s="2" t="s">
        <v>178</v>
      </c>
      <c r="BO63" s="2" t="s">
        <v>178</v>
      </c>
      <c r="BP63" s="146" t="s">
        <v>182</v>
      </c>
      <c r="BQ63" s="146"/>
      <c r="BR63" s="146" t="s">
        <v>182</v>
      </c>
      <c r="BS63" s="146" t="s">
        <v>182</v>
      </c>
      <c r="BT63" s="146"/>
      <c r="BU63" s="146"/>
      <c r="BV63" s="146" t="s">
        <v>178</v>
      </c>
      <c r="BW63" s="146" t="s">
        <v>182</v>
      </c>
    </row>
    <row r="64" spans="1:76" ht="15" x14ac:dyDescent="0.25">
      <c r="A64" s="1" t="s">
        <v>134</v>
      </c>
      <c r="B64" s="72">
        <v>1</v>
      </c>
      <c r="C64" s="72">
        <v>1</v>
      </c>
      <c r="D64" s="72">
        <v>2</v>
      </c>
      <c r="E64" s="72">
        <v>0</v>
      </c>
      <c r="F64" s="72">
        <v>0</v>
      </c>
      <c r="G64" s="72">
        <v>0</v>
      </c>
      <c r="H64" s="118">
        <v>715000</v>
      </c>
      <c r="I64" s="72"/>
      <c r="J64" s="72"/>
      <c r="K64" s="72"/>
      <c r="L64" s="72"/>
      <c r="M64" s="72"/>
      <c r="N64" s="72"/>
      <c r="O64" s="72">
        <v>11058</v>
      </c>
      <c r="P64" s="72" t="s">
        <v>182</v>
      </c>
      <c r="Q64" s="72"/>
      <c r="R64" s="72"/>
      <c r="S64" s="72"/>
      <c r="T64" s="72"/>
      <c r="U64" s="72" t="s">
        <v>182</v>
      </c>
      <c r="V64" s="72" t="s">
        <v>182</v>
      </c>
      <c r="W64" s="72" t="s">
        <v>182</v>
      </c>
      <c r="X64" s="72" t="s">
        <v>182</v>
      </c>
      <c r="Y64" s="72" t="s">
        <v>182</v>
      </c>
      <c r="Z64" s="72" t="s">
        <v>182</v>
      </c>
      <c r="AA64" s="72" t="s">
        <v>182</v>
      </c>
      <c r="AB64" s="72" t="s">
        <v>182</v>
      </c>
      <c r="AC64" s="72" t="s">
        <v>182</v>
      </c>
      <c r="AD64" s="72" t="s">
        <v>160</v>
      </c>
      <c r="AE64" s="72" t="s">
        <v>160</v>
      </c>
      <c r="AF64" s="72" t="s">
        <v>160</v>
      </c>
      <c r="AG64" s="72" t="s">
        <v>160</v>
      </c>
      <c r="AH64" s="72" t="s">
        <v>193</v>
      </c>
      <c r="AI64" s="72">
        <v>0</v>
      </c>
      <c r="AJ64" s="72">
        <v>0</v>
      </c>
      <c r="AK64" s="72">
        <v>0</v>
      </c>
      <c r="AL64" s="72">
        <v>0</v>
      </c>
      <c r="AM64" s="72">
        <v>0</v>
      </c>
      <c r="AN64" s="72">
        <v>0</v>
      </c>
      <c r="AO64" s="72"/>
      <c r="AP64" s="72" t="s">
        <v>193</v>
      </c>
      <c r="AQ64" s="72"/>
      <c r="AR64" s="72"/>
      <c r="AS64" s="72"/>
      <c r="AT64" s="72"/>
      <c r="AU64" s="72"/>
      <c r="AV64" s="72"/>
      <c r="AW64" s="72" t="s">
        <v>178</v>
      </c>
      <c r="AX64" s="72"/>
      <c r="AY64" s="72"/>
      <c r="AZ64" s="146" t="s">
        <v>182</v>
      </c>
      <c r="BA64" s="146" t="s">
        <v>193</v>
      </c>
      <c r="BB64" s="137"/>
      <c r="BC64" s="137"/>
      <c r="BD64" s="137"/>
      <c r="BE64" s="137"/>
      <c r="BF64" s="137" t="s">
        <v>182</v>
      </c>
      <c r="BG64" s="137">
        <v>0</v>
      </c>
      <c r="BH64" s="72">
        <v>0</v>
      </c>
      <c r="BI64" s="137" t="s">
        <v>182</v>
      </c>
      <c r="BJ64" s="137">
        <v>0</v>
      </c>
      <c r="BK64" s="137" t="s">
        <v>308</v>
      </c>
      <c r="BL64" s="137" t="s">
        <v>209</v>
      </c>
      <c r="BM64" s="72" t="s">
        <v>178</v>
      </c>
      <c r="BN64" s="72" t="s">
        <v>182</v>
      </c>
      <c r="BO64" s="72" t="s">
        <v>182</v>
      </c>
      <c r="BP64" s="137" t="s">
        <v>182</v>
      </c>
      <c r="BQ64" s="137"/>
      <c r="BR64" s="137"/>
      <c r="BS64" s="137"/>
      <c r="BT64" s="137">
        <v>0</v>
      </c>
      <c r="BU64" s="137">
        <v>0</v>
      </c>
      <c r="BV64" s="137">
        <v>0</v>
      </c>
      <c r="BW64" s="137" t="s">
        <v>182</v>
      </c>
      <c r="BX64" s="72"/>
    </row>
    <row r="65" spans="1:76" ht="45" x14ac:dyDescent="0.25">
      <c r="A65" s="1" t="s">
        <v>135</v>
      </c>
      <c r="B65" s="2">
        <v>1</v>
      </c>
      <c r="C65" s="2">
        <v>1</v>
      </c>
      <c r="D65" s="2">
        <v>0</v>
      </c>
      <c r="E65" s="2">
        <v>7</v>
      </c>
      <c r="F65" s="2">
        <v>6</v>
      </c>
      <c r="G65" s="2">
        <v>1</v>
      </c>
      <c r="H65" s="129">
        <v>511350.91</v>
      </c>
      <c r="J65" s="2">
        <v>2575</v>
      </c>
      <c r="K65" s="2">
        <v>3900</v>
      </c>
      <c r="O65" s="2">
        <f>SUM(J65:N65)</f>
        <v>6475</v>
      </c>
      <c r="P65" s="2" t="s">
        <v>178</v>
      </c>
      <c r="Q65" s="2" t="s">
        <v>263</v>
      </c>
      <c r="R65" s="2" t="s">
        <v>182</v>
      </c>
      <c r="S65" s="2" t="s">
        <v>264</v>
      </c>
      <c r="T65" s="2" t="s">
        <v>265</v>
      </c>
      <c r="U65" s="2" t="s">
        <v>182</v>
      </c>
      <c r="V65" s="2" t="s">
        <v>178</v>
      </c>
      <c r="W65" s="2" t="s">
        <v>178</v>
      </c>
      <c r="X65" s="2" t="s">
        <v>178</v>
      </c>
      <c r="Y65" s="2" t="s">
        <v>178</v>
      </c>
      <c r="Z65" s="2" t="s">
        <v>182</v>
      </c>
      <c r="AA65" s="2" t="s">
        <v>182</v>
      </c>
      <c r="AB65" s="2" t="s">
        <v>182</v>
      </c>
      <c r="AC65" s="2" t="s">
        <v>178</v>
      </c>
      <c r="AD65" s="2">
        <v>522000</v>
      </c>
      <c r="AE65" s="2">
        <v>90000</v>
      </c>
      <c r="AI65" s="2">
        <v>522000</v>
      </c>
      <c r="AJ65" s="2">
        <v>90000</v>
      </c>
      <c r="AQ65" s="26">
        <v>0.15</v>
      </c>
      <c r="AR65" s="26">
        <v>0.85</v>
      </c>
      <c r="AW65" s="2" t="s">
        <v>178</v>
      </c>
      <c r="AZ65" s="146" t="s">
        <v>182</v>
      </c>
      <c r="BA65" s="146" t="s">
        <v>193</v>
      </c>
      <c r="BB65" s="146" t="s">
        <v>178</v>
      </c>
      <c r="BC65" s="146"/>
      <c r="BD65" s="146"/>
      <c r="BE65" s="146" t="s">
        <v>193</v>
      </c>
      <c r="BF65" s="146" t="s">
        <v>193</v>
      </c>
      <c r="BG65" s="146" t="s">
        <v>193</v>
      </c>
      <c r="BI65" s="146" t="s">
        <v>178</v>
      </c>
      <c r="BJ65" s="146"/>
      <c r="BK65" s="146" t="s">
        <v>722</v>
      </c>
      <c r="BL65" s="146" t="s">
        <v>178</v>
      </c>
      <c r="BM65" s="2" t="s">
        <v>182</v>
      </c>
      <c r="BN65" s="2" t="s">
        <v>182</v>
      </c>
      <c r="BO65" s="2" t="s">
        <v>182</v>
      </c>
      <c r="BP65" s="146" t="s">
        <v>182</v>
      </c>
      <c r="BQ65" s="146"/>
      <c r="BR65" s="146" t="s">
        <v>182</v>
      </c>
      <c r="BS65" s="146" t="s">
        <v>182</v>
      </c>
      <c r="BT65" s="146">
        <v>0</v>
      </c>
      <c r="BU65" s="146">
        <v>0</v>
      </c>
      <c r="BV65" s="146">
        <v>0</v>
      </c>
      <c r="BW65" s="146" t="s">
        <v>182</v>
      </c>
    </row>
    <row r="66" spans="1:76" ht="30" x14ac:dyDescent="0.25">
      <c r="A66" s="1" t="s">
        <v>136</v>
      </c>
      <c r="B66" s="42">
        <v>5</v>
      </c>
      <c r="C66" s="42">
        <v>3</v>
      </c>
      <c r="D66" s="42">
        <v>2</v>
      </c>
      <c r="E66" s="42">
        <v>17</v>
      </c>
      <c r="F66" s="42">
        <v>6</v>
      </c>
      <c r="G66" s="42">
        <v>11</v>
      </c>
      <c r="H66" s="4">
        <v>600000</v>
      </c>
      <c r="I66" s="42"/>
      <c r="J66" s="42"/>
      <c r="K66" s="42"/>
      <c r="L66" s="42"/>
      <c r="M66" s="42"/>
      <c r="N66" s="42"/>
      <c r="O66" s="3">
        <v>17962</v>
      </c>
      <c r="P66" s="42" t="s">
        <v>182</v>
      </c>
      <c r="Q66" s="42"/>
      <c r="R66" s="42"/>
      <c r="S66" s="42" t="s">
        <v>343</v>
      </c>
      <c r="T66" s="42" t="s">
        <v>160</v>
      </c>
      <c r="U66" s="42" t="s">
        <v>182</v>
      </c>
      <c r="V66" s="42" t="s">
        <v>344</v>
      </c>
      <c r="W66" s="42" t="s">
        <v>344</v>
      </c>
      <c r="X66" s="42" t="s">
        <v>178</v>
      </c>
      <c r="Y66" s="42" t="s">
        <v>182</v>
      </c>
      <c r="Z66" s="42" t="s">
        <v>344</v>
      </c>
      <c r="AA66" s="42" t="s">
        <v>182</v>
      </c>
      <c r="AB66" s="42" t="s">
        <v>182</v>
      </c>
      <c r="AC66" s="42" t="s">
        <v>182</v>
      </c>
      <c r="AD66" s="42" t="s">
        <v>345</v>
      </c>
      <c r="AE66" s="42" t="s">
        <v>346</v>
      </c>
      <c r="AF66" s="42" t="s">
        <v>160</v>
      </c>
      <c r="AG66" s="42" t="s">
        <v>160</v>
      </c>
      <c r="AH66" s="42" t="s">
        <v>347</v>
      </c>
      <c r="AI66" s="4">
        <v>30645.39</v>
      </c>
      <c r="AJ66" s="4">
        <v>90000</v>
      </c>
      <c r="AK66" s="42">
        <v>0</v>
      </c>
      <c r="AL66" s="42">
        <v>0</v>
      </c>
      <c r="AM66" s="42">
        <v>0</v>
      </c>
      <c r="AN66" s="42">
        <v>0</v>
      </c>
      <c r="AO66" s="42" t="s">
        <v>348</v>
      </c>
      <c r="AP66" s="42" t="s">
        <v>349</v>
      </c>
      <c r="AQ66" s="42"/>
      <c r="AR66" s="42"/>
      <c r="AS66" s="42"/>
      <c r="AT66" s="4"/>
      <c r="AU66" s="42"/>
      <c r="AV66" s="42"/>
      <c r="AW66" s="42" t="s">
        <v>178</v>
      </c>
      <c r="AX66" s="42"/>
      <c r="AY66" s="42" t="s">
        <v>350</v>
      </c>
      <c r="AZ66" s="146" t="s">
        <v>182</v>
      </c>
      <c r="BA66" s="146" t="s">
        <v>193</v>
      </c>
      <c r="BB66" s="146" t="s">
        <v>182</v>
      </c>
      <c r="BC66" s="146" t="s">
        <v>160</v>
      </c>
      <c r="BD66" s="146" t="s">
        <v>160</v>
      </c>
      <c r="BE66" s="146" t="s">
        <v>160</v>
      </c>
      <c r="BF66" s="146" t="s">
        <v>160</v>
      </c>
      <c r="BG66" s="146">
        <v>0</v>
      </c>
      <c r="BH66" s="42">
        <v>0</v>
      </c>
      <c r="BI66" s="146" t="s">
        <v>178</v>
      </c>
      <c r="BJ66" s="146">
        <v>0</v>
      </c>
      <c r="BK66" s="146" t="s">
        <v>858</v>
      </c>
      <c r="BL66" s="146" t="s">
        <v>182</v>
      </c>
      <c r="BM66" s="42" t="s">
        <v>182</v>
      </c>
      <c r="BN66" s="42" t="s">
        <v>182</v>
      </c>
      <c r="BO66" s="42" t="s">
        <v>182</v>
      </c>
      <c r="BP66" s="146" t="s">
        <v>182</v>
      </c>
      <c r="BQ66" s="146" t="s">
        <v>182</v>
      </c>
      <c r="BR66" s="146" t="s">
        <v>182</v>
      </c>
      <c r="BS66" s="146" t="s">
        <v>182</v>
      </c>
      <c r="BT66" s="146">
        <v>0</v>
      </c>
      <c r="BU66" s="146">
        <v>0</v>
      </c>
      <c r="BV66" s="146">
        <v>0</v>
      </c>
      <c r="BW66" s="146" t="s">
        <v>182</v>
      </c>
      <c r="BX66" s="42"/>
    </row>
    <row r="67" spans="1:76" ht="75" x14ac:dyDescent="0.25">
      <c r="A67" s="1" t="s">
        <v>137</v>
      </c>
      <c r="B67" s="2">
        <v>1</v>
      </c>
      <c r="C67" s="2">
        <v>1</v>
      </c>
      <c r="D67" s="2">
        <v>0</v>
      </c>
      <c r="E67" s="2">
        <v>0</v>
      </c>
      <c r="F67" s="2">
        <v>0</v>
      </c>
      <c r="G67" s="2">
        <v>0</v>
      </c>
      <c r="H67" s="129">
        <v>500000</v>
      </c>
      <c r="I67" s="2" t="s">
        <v>160</v>
      </c>
      <c r="J67" s="2">
        <v>1769</v>
      </c>
      <c r="K67" s="2">
        <v>16096</v>
      </c>
      <c r="L67" s="2" t="s">
        <v>606</v>
      </c>
      <c r="M67" s="2" t="s">
        <v>606</v>
      </c>
      <c r="N67" s="2" t="s">
        <v>606</v>
      </c>
      <c r="O67" s="130">
        <v>17865</v>
      </c>
      <c r="P67" s="2" t="s">
        <v>182</v>
      </c>
      <c r="Q67" s="2" t="s">
        <v>160</v>
      </c>
      <c r="R67" s="2" t="s">
        <v>160</v>
      </c>
      <c r="S67" s="2" t="s">
        <v>160</v>
      </c>
      <c r="T67" s="2" t="s">
        <v>160</v>
      </c>
      <c r="U67" s="2" t="s">
        <v>160</v>
      </c>
      <c r="V67" s="2" t="s">
        <v>160</v>
      </c>
      <c r="W67" s="135" t="s">
        <v>160</v>
      </c>
      <c r="X67" s="135" t="s">
        <v>160</v>
      </c>
      <c r="Y67" s="135" t="s">
        <v>160</v>
      </c>
      <c r="Z67" s="135" t="s">
        <v>160</v>
      </c>
      <c r="AA67" s="135" t="s">
        <v>160</v>
      </c>
      <c r="AB67" s="135" t="s">
        <v>160</v>
      </c>
      <c r="AC67" s="135" t="s">
        <v>160</v>
      </c>
      <c r="AD67" s="135" t="s">
        <v>160</v>
      </c>
      <c r="AE67" s="2" t="s">
        <v>607</v>
      </c>
      <c r="AF67" s="2" t="s">
        <v>160</v>
      </c>
      <c r="AG67" s="135" t="s">
        <v>160</v>
      </c>
      <c r="AH67" s="135" t="s">
        <v>160</v>
      </c>
      <c r="AI67" s="135" t="s">
        <v>160</v>
      </c>
      <c r="AJ67" s="129">
        <v>120000</v>
      </c>
      <c r="AK67" s="2" t="s">
        <v>160</v>
      </c>
      <c r="AL67" s="135" t="s">
        <v>160</v>
      </c>
      <c r="AM67" s="135" t="s">
        <v>160</v>
      </c>
      <c r="AN67" s="135" t="s">
        <v>160</v>
      </c>
      <c r="AO67" s="135" t="s">
        <v>160</v>
      </c>
      <c r="AP67" s="2" t="s">
        <v>608</v>
      </c>
      <c r="AQ67" s="131">
        <v>0.2</v>
      </c>
      <c r="AU67" s="131">
        <v>0.8</v>
      </c>
      <c r="AW67" s="2" t="s">
        <v>160</v>
      </c>
      <c r="AZ67" s="146" t="s">
        <v>182</v>
      </c>
      <c r="BA67" s="146" t="s">
        <v>193</v>
      </c>
      <c r="BB67" s="146" t="s">
        <v>178</v>
      </c>
      <c r="BC67" s="146" t="s">
        <v>160</v>
      </c>
      <c r="BD67" s="146" t="s">
        <v>160</v>
      </c>
      <c r="BE67" s="146" t="s">
        <v>795</v>
      </c>
      <c r="BF67" s="146" t="s">
        <v>182</v>
      </c>
      <c r="BG67" s="146" t="s">
        <v>182</v>
      </c>
      <c r="BH67" s="2">
        <v>1</v>
      </c>
      <c r="BI67" s="146" t="s">
        <v>182</v>
      </c>
      <c r="BJ67" s="146" t="s">
        <v>160</v>
      </c>
      <c r="BK67" s="146" t="s">
        <v>722</v>
      </c>
      <c r="BL67" s="146" t="s">
        <v>160</v>
      </c>
      <c r="BM67" s="2" t="s">
        <v>178</v>
      </c>
      <c r="BN67" s="2" t="s">
        <v>182</v>
      </c>
      <c r="BO67" s="2" t="s">
        <v>609</v>
      </c>
      <c r="BP67" s="146" t="s">
        <v>178</v>
      </c>
      <c r="BQ67" s="146" t="s">
        <v>691</v>
      </c>
      <c r="BR67" s="146" t="s">
        <v>182</v>
      </c>
      <c r="BS67" s="146" t="s">
        <v>182</v>
      </c>
      <c r="BT67" s="146" t="s">
        <v>193</v>
      </c>
      <c r="BU67" s="146" t="s">
        <v>193</v>
      </c>
      <c r="BV67" s="146" t="s">
        <v>692</v>
      </c>
      <c r="BW67" s="146" t="s">
        <v>693</v>
      </c>
    </row>
    <row r="68" spans="1:76" ht="45" x14ac:dyDescent="0.25">
      <c r="A68" s="1" t="s">
        <v>138</v>
      </c>
      <c r="B68" s="74">
        <v>1</v>
      </c>
      <c r="C68" s="74">
        <v>1</v>
      </c>
      <c r="D68" s="74">
        <v>1</v>
      </c>
      <c r="E68" s="74">
        <v>1</v>
      </c>
      <c r="F68" s="74">
        <v>6</v>
      </c>
      <c r="G68" s="74">
        <v>2</v>
      </c>
      <c r="H68" s="11">
        <v>68000</v>
      </c>
      <c r="I68" s="74"/>
      <c r="J68" s="74">
        <v>3000</v>
      </c>
      <c r="K68" s="74">
        <v>8500</v>
      </c>
      <c r="L68" s="74">
        <v>650</v>
      </c>
      <c r="M68" s="74"/>
      <c r="N68" s="74"/>
      <c r="O68" s="74">
        <v>12150</v>
      </c>
      <c r="P68" s="74" t="s">
        <v>355</v>
      </c>
      <c r="Q68" s="74" t="s">
        <v>160</v>
      </c>
      <c r="R68" s="74" t="s">
        <v>160</v>
      </c>
      <c r="S68" s="74" t="s">
        <v>160</v>
      </c>
      <c r="T68" s="74" t="s">
        <v>459</v>
      </c>
      <c r="U68" s="74" t="s">
        <v>160</v>
      </c>
      <c r="V68" s="74" t="s">
        <v>160</v>
      </c>
      <c r="W68" s="74" t="s">
        <v>160</v>
      </c>
      <c r="X68" s="74" t="s">
        <v>160</v>
      </c>
      <c r="Y68" s="74" t="s">
        <v>160</v>
      </c>
      <c r="Z68" s="74" t="s">
        <v>160</v>
      </c>
      <c r="AA68" s="74" t="s">
        <v>160</v>
      </c>
      <c r="AB68" s="74" t="s">
        <v>160</v>
      </c>
      <c r="AC68" s="74" t="s">
        <v>160</v>
      </c>
      <c r="AD68" s="74" t="s">
        <v>460</v>
      </c>
      <c r="AE68" s="74" t="s">
        <v>460</v>
      </c>
      <c r="AF68" s="74" t="s">
        <v>460</v>
      </c>
      <c r="AG68" s="74" t="s">
        <v>460</v>
      </c>
      <c r="AH68" s="74" t="s">
        <v>461</v>
      </c>
      <c r="AI68" s="74">
        <v>0</v>
      </c>
      <c r="AJ68" s="118">
        <v>90000</v>
      </c>
      <c r="AK68" s="74">
        <v>0</v>
      </c>
      <c r="AL68" s="74">
        <v>0</v>
      </c>
      <c r="AM68" s="74">
        <v>0</v>
      </c>
      <c r="AN68" s="70">
        <v>90000</v>
      </c>
      <c r="AO68" s="74" t="s">
        <v>160</v>
      </c>
      <c r="AP68" s="74" t="s">
        <v>160</v>
      </c>
      <c r="AQ68" s="55">
        <v>1</v>
      </c>
      <c r="AR68" s="74">
        <v>0</v>
      </c>
      <c r="AS68" s="74">
        <v>0</v>
      </c>
      <c r="AT68" s="74">
        <v>0</v>
      </c>
      <c r="AU68" s="74">
        <v>0</v>
      </c>
      <c r="AV68" s="74">
        <v>0</v>
      </c>
      <c r="AW68" s="74" t="s">
        <v>160</v>
      </c>
      <c r="AX68" s="74" t="s">
        <v>160</v>
      </c>
      <c r="AY68" s="74" t="s">
        <v>160</v>
      </c>
      <c r="AZ68" s="146" t="s">
        <v>182</v>
      </c>
      <c r="BA68" s="146" t="s">
        <v>193</v>
      </c>
      <c r="BB68" s="146" t="s">
        <v>182</v>
      </c>
      <c r="BC68" s="146" t="s">
        <v>796</v>
      </c>
      <c r="BD68" s="146" t="s">
        <v>182</v>
      </c>
      <c r="BE68" s="146" t="s">
        <v>797</v>
      </c>
      <c r="BF68" s="146" t="s">
        <v>182</v>
      </c>
      <c r="BG68" s="146">
        <v>0</v>
      </c>
      <c r="BH68" s="74">
        <v>0</v>
      </c>
      <c r="BI68" s="146" t="s">
        <v>178</v>
      </c>
      <c r="BJ68" s="146">
        <v>0</v>
      </c>
      <c r="BK68" s="146" t="s">
        <v>722</v>
      </c>
      <c r="BL68" s="146" t="s">
        <v>182</v>
      </c>
      <c r="BM68" s="74" t="s">
        <v>178</v>
      </c>
      <c r="BN68" s="74" t="s">
        <v>182</v>
      </c>
      <c r="BO68" s="74" t="s">
        <v>182</v>
      </c>
      <c r="BP68" s="146" t="s">
        <v>182</v>
      </c>
      <c r="BQ68" s="146" t="s">
        <v>160</v>
      </c>
      <c r="BR68" s="146" t="s">
        <v>182</v>
      </c>
      <c r="BS68" s="146" t="s">
        <v>182</v>
      </c>
      <c r="BT68" s="146">
        <v>0</v>
      </c>
      <c r="BU68" s="146">
        <v>0</v>
      </c>
      <c r="BV68" s="146">
        <v>0</v>
      </c>
      <c r="BW68" s="146" t="s">
        <v>175</v>
      </c>
      <c r="BX68" s="74"/>
    </row>
    <row r="69" spans="1:76" ht="173.25" x14ac:dyDescent="0.25">
      <c r="A69" s="1" t="s">
        <v>139</v>
      </c>
      <c r="B69" s="123">
        <v>1</v>
      </c>
      <c r="C69" s="123">
        <v>6</v>
      </c>
      <c r="D69" s="123">
        <v>1</v>
      </c>
      <c r="E69" s="123" t="s">
        <v>533</v>
      </c>
      <c r="F69" s="123" t="s">
        <v>534</v>
      </c>
      <c r="G69" s="123" t="s">
        <v>535</v>
      </c>
      <c r="H69" s="124">
        <v>730000</v>
      </c>
      <c r="I69" s="123" t="s">
        <v>190</v>
      </c>
      <c r="J69" s="125">
        <v>15466</v>
      </c>
      <c r="K69" s="125">
        <v>48030</v>
      </c>
      <c r="L69" s="125">
        <v>1080</v>
      </c>
      <c r="M69" s="123" t="s">
        <v>190</v>
      </c>
      <c r="N69" s="123" t="s">
        <v>190</v>
      </c>
      <c r="O69" s="123">
        <v>65045</v>
      </c>
      <c r="P69" s="123" t="s">
        <v>536</v>
      </c>
      <c r="Q69" s="123" t="s">
        <v>190</v>
      </c>
      <c r="R69" s="123" t="s">
        <v>190</v>
      </c>
      <c r="S69" s="123" t="s">
        <v>537</v>
      </c>
      <c r="T69" s="123" t="s">
        <v>538</v>
      </c>
      <c r="U69" s="123" t="s">
        <v>178</v>
      </c>
      <c r="V69" s="123" t="s">
        <v>182</v>
      </c>
      <c r="W69" s="123" t="s">
        <v>182</v>
      </c>
      <c r="X69" s="123" t="s">
        <v>539</v>
      </c>
      <c r="Y69" s="123" t="s">
        <v>182</v>
      </c>
      <c r="Z69" s="123" t="s">
        <v>182</v>
      </c>
      <c r="AA69" s="123" t="s">
        <v>182</v>
      </c>
      <c r="AB69" s="123" t="s">
        <v>182</v>
      </c>
      <c r="AC69" s="123" t="s">
        <v>182</v>
      </c>
      <c r="AD69" s="123" t="s">
        <v>190</v>
      </c>
      <c r="AE69" s="123"/>
      <c r="AF69" s="123" t="s">
        <v>190</v>
      </c>
      <c r="AG69" s="123" t="s">
        <v>190</v>
      </c>
      <c r="AH69" s="123" t="s">
        <v>190</v>
      </c>
      <c r="AI69" s="124">
        <v>0</v>
      </c>
      <c r="AJ69" s="124">
        <v>306712.09000000003</v>
      </c>
      <c r="AK69" s="126">
        <v>0</v>
      </c>
      <c r="AL69" s="126">
        <v>0</v>
      </c>
      <c r="AM69" s="126">
        <v>0</v>
      </c>
      <c r="AN69" s="124">
        <v>306712.09000000003</v>
      </c>
      <c r="AO69" s="123" t="s">
        <v>190</v>
      </c>
      <c r="AP69" s="123" t="s">
        <v>540</v>
      </c>
      <c r="AQ69" s="127">
        <v>1</v>
      </c>
      <c r="AR69" s="123">
        <v>0</v>
      </c>
      <c r="AS69" s="123">
        <v>0</v>
      </c>
      <c r="AT69" s="123">
        <v>0</v>
      </c>
      <c r="AU69" s="123">
        <v>0</v>
      </c>
      <c r="AV69" s="123">
        <v>0</v>
      </c>
      <c r="AW69" s="123" t="s">
        <v>541</v>
      </c>
      <c r="AX69" s="123" t="s">
        <v>190</v>
      </c>
      <c r="AY69" s="123" t="s">
        <v>190</v>
      </c>
      <c r="AZ69" s="146" t="s">
        <v>182</v>
      </c>
      <c r="BA69" s="146" t="s">
        <v>193</v>
      </c>
      <c r="BB69" s="123" t="s">
        <v>177</v>
      </c>
      <c r="BC69" s="123" t="s">
        <v>798</v>
      </c>
      <c r="BD69" s="123" t="s">
        <v>799</v>
      </c>
      <c r="BE69" s="123" t="s">
        <v>800</v>
      </c>
      <c r="BF69" s="123" t="s">
        <v>801</v>
      </c>
      <c r="BG69" s="123" t="s">
        <v>193</v>
      </c>
      <c r="BH69" s="123">
        <v>1</v>
      </c>
      <c r="BI69" s="123" t="s">
        <v>178</v>
      </c>
      <c r="BJ69" s="123" t="s">
        <v>190</v>
      </c>
      <c r="BK69" s="123" t="s">
        <v>859</v>
      </c>
      <c r="BL69" s="123" t="s">
        <v>178</v>
      </c>
      <c r="BM69" s="123" t="s">
        <v>178</v>
      </c>
      <c r="BN69" s="123" t="s">
        <v>178</v>
      </c>
      <c r="BO69" s="123" t="s">
        <v>182</v>
      </c>
      <c r="BP69" s="123" t="s">
        <v>182</v>
      </c>
      <c r="BQ69" s="123" t="s">
        <v>190</v>
      </c>
      <c r="BR69" s="123" t="s">
        <v>178</v>
      </c>
      <c r="BS69" s="123" t="s">
        <v>694</v>
      </c>
      <c r="BT69" s="123">
        <v>0</v>
      </c>
      <c r="BU69" s="123">
        <v>0</v>
      </c>
      <c r="BV69" s="123" t="s">
        <v>695</v>
      </c>
      <c r="BW69" s="123" t="s">
        <v>696</v>
      </c>
      <c r="BX69" s="123"/>
    </row>
    <row r="70" spans="1:76" ht="210" x14ac:dyDescent="0.25">
      <c r="A70" s="145" t="s">
        <v>714</v>
      </c>
      <c r="B70" s="146">
        <v>2</v>
      </c>
      <c r="C70" s="146">
        <v>2</v>
      </c>
      <c r="D70" s="146">
        <v>0</v>
      </c>
      <c r="E70" s="146">
        <v>0</v>
      </c>
      <c r="F70" s="146">
        <v>0</v>
      </c>
      <c r="G70" s="146">
        <v>0</v>
      </c>
      <c r="H70" s="129">
        <v>1200000</v>
      </c>
      <c r="I70" s="146"/>
      <c r="J70" s="146"/>
      <c r="K70" s="146"/>
      <c r="L70" s="146"/>
      <c r="M70" s="146"/>
      <c r="N70" s="146"/>
      <c r="O70" s="137">
        <v>11058</v>
      </c>
      <c r="P70" s="146" t="s">
        <v>182</v>
      </c>
      <c r="Q70" s="146" t="s">
        <v>160</v>
      </c>
      <c r="R70" s="146" t="s">
        <v>160</v>
      </c>
      <c r="S70" s="146" t="s">
        <v>160</v>
      </c>
      <c r="T70" s="146" t="s">
        <v>592</v>
      </c>
      <c r="U70" s="146" t="s">
        <v>593</v>
      </c>
      <c r="V70" s="146"/>
      <c r="W70" s="146"/>
      <c r="X70" s="146"/>
      <c r="Y70" s="146"/>
      <c r="Z70" s="146"/>
      <c r="AA70" s="146"/>
      <c r="AB70" s="146"/>
      <c r="AC70" s="146"/>
      <c r="AD70" s="146" t="s">
        <v>594</v>
      </c>
      <c r="AE70" s="146" t="s">
        <v>594</v>
      </c>
      <c r="AF70" s="146" t="s">
        <v>594</v>
      </c>
      <c r="AG70" s="146" t="s">
        <v>594</v>
      </c>
      <c r="AH70" s="146" t="s">
        <v>594</v>
      </c>
      <c r="AI70" s="146" t="s">
        <v>594</v>
      </c>
      <c r="AJ70" s="146" t="s">
        <v>594</v>
      </c>
      <c r="AK70" s="146" t="s">
        <v>594</v>
      </c>
      <c r="AL70" s="146" t="s">
        <v>594</v>
      </c>
      <c r="AM70" s="146" t="s">
        <v>594</v>
      </c>
      <c r="AN70" s="146" t="s">
        <v>594</v>
      </c>
      <c r="AO70" s="146"/>
      <c r="AP70" s="146" t="s">
        <v>595</v>
      </c>
      <c r="AQ70" s="131">
        <v>0.02</v>
      </c>
      <c r="AR70" s="146"/>
      <c r="AS70" s="146"/>
      <c r="AT70" s="131">
        <v>0.98</v>
      </c>
      <c r="AU70" s="146"/>
      <c r="AV70" s="146"/>
      <c r="AW70" s="146" t="s">
        <v>160</v>
      </c>
      <c r="AX70" s="146"/>
      <c r="AY70" s="146"/>
      <c r="AZ70" s="146" t="s">
        <v>596</v>
      </c>
      <c r="BA70" s="146" t="s">
        <v>193</v>
      </c>
      <c r="BB70" s="146" t="s">
        <v>182</v>
      </c>
      <c r="BC70" s="146" t="s">
        <v>597</v>
      </c>
      <c r="BD70" s="146" t="s">
        <v>182</v>
      </c>
      <c r="BE70" s="146" t="s">
        <v>193</v>
      </c>
      <c r="BF70" s="146" t="s">
        <v>182</v>
      </c>
      <c r="BG70" s="146" t="s">
        <v>598</v>
      </c>
      <c r="BH70" s="146">
        <v>2</v>
      </c>
      <c r="BI70" s="146"/>
      <c r="BJ70" s="146"/>
      <c r="BK70" s="146"/>
      <c r="BL70" s="146"/>
      <c r="BM70" s="146" t="s">
        <v>182</v>
      </c>
      <c r="BN70" s="146" t="s">
        <v>182</v>
      </c>
      <c r="BO70" s="146" t="s">
        <v>182</v>
      </c>
      <c r="BP70" s="146"/>
      <c r="BQ70" s="146"/>
      <c r="BR70" s="146"/>
      <c r="BS70" s="146"/>
      <c r="BT70" s="146"/>
      <c r="BU70" s="146"/>
      <c r="BV70" s="146"/>
      <c r="BW70" s="146"/>
      <c r="BX70" s="146"/>
    </row>
    <row r="71" spans="1:76" ht="180" x14ac:dyDescent="0.25">
      <c r="A71" s="1" t="s">
        <v>140</v>
      </c>
      <c r="B71" s="2">
        <v>1</v>
      </c>
      <c r="C71" s="2">
        <v>1</v>
      </c>
      <c r="D71" s="2">
        <v>0</v>
      </c>
      <c r="E71" s="2">
        <v>11</v>
      </c>
      <c r="F71" s="2">
        <v>9</v>
      </c>
      <c r="G71" s="2">
        <v>2</v>
      </c>
      <c r="H71" s="69">
        <v>699759.18</v>
      </c>
      <c r="J71" s="2">
        <v>1542</v>
      </c>
      <c r="K71" s="2">
        <v>2842</v>
      </c>
      <c r="N71" s="2">
        <v>362</v>
      </c>
      <c r="O71" s="2">
        <f>SUM(J71:N71)</f>
        <v>4746</v>
      </c>
      <c r="P71" s="2" t="s">
        <v>178</v>
      </c>
      <c r="Q71" s="112" t="s">
        <v>519</v>
      </c>
      <c r="R71" s="2" t="s">
        <v>182</v>
      </c>
      <c r="S71" s="112" t="s">
        <v>520</v>
      </c>
      <c r="T71" s="112" t="s">
        <v>521</v>
      </c>
      <c r="U71" s="2" t="s">
        <v>178</v>
      </c>
      <c r="V71" s="112" t="s">
        <v>178</v>
      </c>
      <c r="W71" s="112" t="s">
        <v>178</v>
      </c>
      <c r="X71" s="112" t="s">
        <v>178</v>
      </c>
      <c r="Y71" s="112" t="s">
        <v>178</v>
      </c>
      <c r="Z71" s="112" t="s">
        <v>178</v>
      </c>
      <c r="AA71" s="112" t="s">
        <v>178</v>
      </c>
      <c r="AB71" s="112" t="s">
        <v>182</v>
      </c>
      <c r="AC71" s="112" t="s">
        <v>178</v>
      </c>
      <c r="AD71" s="2">
        <v>0</v>
      </c>
      <c r="AE71" s="112">
        <v>0</v>
      </c>
      <c r="AF71" s="112">
        <v>0</v>
      </c>
      <c r="AG71" s="112">
        <v>0</v>
      </c>
      <c r="AH71" s="112">
        <v>0</v>
      </c>
      <c r="AI71" s="112">
        <v>0</v>
      </c>
      <c r="AJ71" s="112">
        <v>0</v>
      </c>
      <c r="AK71" s="112">
        <v>0</v>
      </c>
      <c r="AL71" s="112">
        <v>0</v>
      </c>
      <c r="AM71" s="112">
        <v>0</v>
      </c>
      <c r="AN71" s="112">
        <v>0</v>
      </c>
      <c r="AO71" s="112" t="s">
        <v>522</v>
      </c>
      <c r="AQ71" s="55">
        <v>0.1</v>
      </c>
      <c r="AR71" s="55">
        <v>0.9</v>
      </c>
      <c r="AW71" s="2" t="s">
        <v>178</v>
      </c>
      <c r="AY71" s="2" t="s">
        <v>413</v>
      </c>
      <c r="AZ71" s="146" t="s">
        <v>182</v>
      </c>
      <c r="BA71" s="146" t="s">
        <v>193</v>
      </c>
      <c r="BB71" s="146" t="s">
        <v>182</v>
      </c>
      <c r="BC71" s="146" t="s">
        <v>160</v>
      </c>
      <c r="BD71" s="146" t="s">
        <v>160</v>
      </c>
      <c r="BE71" s="146" t="s">
        <v>193</v>
      </c>
      <c r="BF71" s="146" t="s">
        <v>182</v>
      </c>
      <c r="BG71" s="146">
        <v>0</v>
      </c>
      <c r="BH71" s="2">
        <v>0</v>
      </c>
      <c r="BI71" s="146" t="s">
        <v>178</v>
      </c>
      <c r="BJ71" s="146">
        <v>0</v>
      </c>
      <c r="BK71" s="146" t="s">
        <v>308</v>
      </c>
      <c r="BL71" s="146" t="s">
        <v>167</v>
      </c>
      <c r="BM71" s="2" t="s">
        <v>178</v>
      </c>
      <c r="BN71" s="2" t="s">
        <v>182</v>
      </c>
      <c r="BO71" s="2" t="s">
        <v>182</v>
      </c>
      <c r="BP71" s="146" t="s">
        <v>182</v>
      </c>
      <c r="BQ71" s="146" t="s">
        <v>160</v>
      </c>
      <c r="BR71" s="146" t="s">
        <v>182</v>
      </c>
      <c r="BS71" s="146"/>
      <c r="BT71" s="146">
        <v>0</v>
      </c>
      <c r="BU71" s="146">
        <v>0</v>
      </c>
      <c r="BV71" s="146">
        <v>1</v>
      </c>
      <c r="BW71" s="146" t="s">
        <v>697</v>
      </c>
    </row>
    <row r="72" spans="1:76" ht="60" x14ac:dyDescent="0.25">
      <c r="A72" s="1" t="s">
        <v>141</v>
      </c>
      <c r="B72" s="53">
        <v>1</v>
      </c>
      <c r="C72" s="53">
        <v>1</v>
      </c>
      <c r="D72" s="53">
        <v>1</v>
      </c>
      <c r="E72" s="53">
        <v>2</v>
      </c>
      <c r="F72" s="53">
        <v>32</v>
      </c>
      <c r="G72" s="53">
        <v>0</v>
      </c>
      <c r="H72" s="54">
        <v>1849075.41</v>
      </c>
      <c r="I72" s="53" t="s">
        <v>160</v>
      </c>
      <c r="J72" s="45">
        <v>6036</v>
      </c>
      <c r="K72" s="45">
        <v>33169</v>
      </c>
      <c r="L72" s="45">
        <v>2284</v>
      </c>
      <c r="M72" s="45">
        <v>0</v>
      </c>
      <c r="N72" s="45">
        <v>118</v>
      </c>
      <c r="O72" s="45">
        <v>41607</v>
      </c>
      <c r="P72" s="53" t="s">
        <v>182</v>
      </c>
      <c r="Q72" s="53" t="s">
        <v>160</v>
      </c>
      <c r="R72" s="53" t="s">
        <v>160</v>
      </c>
      <c r="S72" s="53" t="s">
        <v>160</v>
      </c>
      <c r="T72" s="53" t="s">
        <v>160</v>
      </c>
      <c r="U72" s="53" t="s">
        <v>160</v>
      </c>
      <c r="V72" s="53" t="s">
        <v>160</v>
      </c>
      <c r="W72" s="53" t="s">
        <v>160</v>
      </c>
      <c r="X72" s="53" t="s">
        <v>160</v>
      </c>
      <c r="Y72" s="53" t="s">
        <v>160</v>
      </c>
      <c r="Z72" s="53" t="s">
        <v>160</v>
      </c>
      <c r="AA72" s="53" t="s">
        <v>160</v>
      </c>
      <c r="AB72" s="53" t="s">
        <v>160</v>
      </c>
      <c r="AC72" s="53" t="s">
        <v>160</v>
      </c>
      <c r="AD72" s="53" t="s">
        <v>160</v>
      </c>
      <c r="AE72" s="53" t="s">
        <v>160</v>
      </c>
      <c r="AF72" s="53" t="s">
        <v>160</v>
      </c>
      <c r="AG72" s="53" t="s">
        <v>160</v>
      </c>
      <c r="AH72" s="53" t="s">
        <v>160</v>
      </c>
      <c r="AI72" s="53" t="s">
        <v>160</v>
      </c>
      <c r="AJ72" s="53" t="s">
        <v>160</v>
      </c>
      <c r="AK72" s="53" t="s">
        <v>160</v>
      </c>
      <c r="AL72" s="53" t="s">
        <v>160</v>
      </c>
      <c r="AM72" s="53" t="s">
        <v>160</v>
      </c>
      <c r="AN72" s="53" t="s">
        <v>160</v>
      </c>
      <c r="AO72" s="53" t="s">
        <v>160</v>
      </c>
      <c r="AP72" s="53" t="s">
        <v>160</v>
      </c>
      <c r="AQ72" s="56">
        <v>9.5000000000000001E-2</v>
      </c>
      <c r="AR72" s="56">
        <v>0</v>
      </c>
      <c r="AS72" s="53">
        <v>0</v>
      </c>
      <c r="AT72" s="56">
        <v>0.90500000000000003</v>
      </c>
      <c r="AU72" s="53">
        <v>0</v>
      </c>
      <c r="AV72" s="53">
        <v>0</v>
      </c>
      <c r="AW72" s="53" t="s">
        <v>160</v>
      </c>
      <c r="AX72" s="53" t="s">
        <v>160</v>
      </c>
      <c r="AY72" s="53" t="s">
        <v>160</v>
      </c>
      <c r="AZ72" s="146" t="s">
        <v>182</v>
      </c>
      <c r="BA72" s="146" t="s">
        <v>193</v>
      </c>
      <c r="BB72" s="146" t="s">
        <v>178</v>
      </c>
      <c r="BC72" s="146" t="s">
        <v>870</v>
      </c>
      <c r="BD72" s="146" t="s">
        <v>182</v>
      </c>
      <c r="BE72" s="146" t="s">
        <v>160</v>
      </c>
      <c r="BF72" s="146" t="s">
        <v>182</v>
      </c>
      <c r="BG72" s="146">
        <v>0</v>
      </c>
      <c r="BH72" s="53">
        <v>0</v>
      </c>
      <c r="BI72" s="146" t="s">
        <v>178</v>
      </c>
      <c r="BJ72" s="146">
        <v>0</v>
      </c>
      <c r="BK72" s="146" t="s">
        <v>860</v>
      </c>
      <c r="BL72" s="146" t="s">
        <v>309</v>
      </c>
      <c r="BM72" s="53" t="s">
        <v>178</v>
      </c>
      <c r="BN72" s="53" t="s">
        <v>182</v>
      </c>
      <c r="BO72" s="53" t="s">
        <v>182</v>
      </c>
      <c r="BP72" s="146" t="s">
        <v>182</v>
      </c>
      <c r="BQ72" s="146" t="s">
        <v>160</v>
      </c>
      <c r="BR72" s="146" t="s">
        <v>182</v>
      </c>
      <c r="BS72" s="146" t="s">
        <v>160</v>
      </c>
      <c r="BT72" s="146">
        <v>0</v>
      </c>
      <c r="BU72" s="146">
        <v>0</v>
      </c>
      <c r="BV72" s="146">
        <v>1</v>
      </c>
      <c r="BW72" s="146" t="s">
        <v>698</v>
      </c>
      <c r="BX72" s="53"/>
    </row>
    <row r="73" spans="1:76" ht="45" x14ac:dyDescent="0.25">
      <c r="A73" s="1" t="s">
        <v>142</v>
      </c>
      <c r="B73" s="2">
        <v>3</v>
      </c>
      <c r="C73" s="2">
        <v>2</v>
      </c>
      <c r="D73" s="2">
        <v>1</v>
      </c>
      <c r="E73" s="2">
        <v>4</v>
      </c>
      <c r="F73" s="2">
        <v>3</v>
      </c>
      <c r="G73" s="2">
        <v>1</v>
      </c>
      <c r="H73" s="69">
        <v>132556.16</v>
      </c>
      <c r="J73" s="2">
        <v>3790</v>
      </c>
      <c r="K73" s="2">
        <v>27895</v>
      </c>
      <c r="L73" s="2">
        <v>2771</v>
      </c>
      <c r="O73" s="2">
        <f>SUM(J73:N73)</f>
        <v>34456</v>
      </c>
      <c r="P73" s="2" t="s">
        <v>182</v>
      </c>
      <c r="R73" s="2" t="s">
        <v>182</v>
      </c>
      <c r="S73" s="2" t="s">
        <v>193</v>
      </c>
      <c r="T73" s="2" t="s">
        <v>528</v>
      </c>
      <c r="U73" s="2" t="s">
        <v>182</v>
      </c>
      <c r="V73" s="115" t="s">
        <v>182</v>
      </c>
      <c r="W73" s="115" t="s">
        <v>182</v>
      </c>
      <c r="X73" s="115" t="s">
        <v>182</v>
      </c>
      <c r="Y73" s="115" t="s">
        <v>182</v>
      </c>
      <c r="Z73" s="115" t="s">
        <v>182</v>
      </c>
      <c r="AA73" s="115" t="s">
        <v>182</v>
      </c>
      <c r="AB73" s="115" t="s">
        <v>182</v>
      </c>
      <c r="AC73" s="115" t="s">
        <v>182</v>
      </c>
      <c r="AD73" s="2" t="s">
        <v>193</v>
      </c>
      <c r="AE73" s="115" t="s">
        <v>193</v>
      </c>
      <c r="AF73" s="115" t="s">
        <v>193</v>
      </c>
      <c r="AG73" s="115" t="s">
        <v>193</v>
      </c>
      <c r="AH73" s="115" t="s">
        <v>193</v>
      </c>
      <c r="AI73" s="115" t="s">
        <v>193</v>
      </c>
      <c r="AJ73" s="115" t="s">
        <v>193</v>
      </c>
      <c r="AK73" s="115" t="s">
        <v>193</v>
      </c>
      <c r="AL73" s="115" t="s">
        <v>193</v>
      </c>
      <c r="AM73" s="115" t="s">
        <v>193</v>
      </c>
      <c r="AN73" s="115" t="s">
        <v>193</v>
      </c>
      <c r="AP73" s="2" t="s">
        <v>529</v>
      </c>
      <c r="AQ73" s="55">
        <v>1</v>
      </c>
      <c r="AW73" s="2" t="s">
        <v>182</v>
      </c>
      <c r="AY73" s="2" t="s">
        <v>530</v>
      </c>
      <c r="AZ73" s="146" t="s">
        <v>182</v>
      </c>
      <c r="BA73" s="146" t="s">
        <v>193</v>
      </c>
      <c r="BB73" s="146" t="s">
        <v>178</v>
      </c>
      <c r="BC73" s="146" t="s">
        <v>871</v>
      </c>
      <c r="BD73" s="146" t="s">
        <v>182</v>
      </c>
      <c r="BE73" s="146" t="s">
        <v>193</v>
      </c>
      <c r="BF73" s="146" t="s">
        <v>182</v>
      </c>
      <c r="BG73" s="146" t="s">
        <v>193</v>
      </c>
      <c r="BH73" s="2" t="s">
        <v>193</v>
      </c>
      <c r="BI73" s="146" t="s">
        <v>182</v>
      </c>
      <c r="BJ73" s="146" t="s">
        <v>160</v>
      </c>
      <c r="BK73" s="146" t="s">
        <v>861</v>
      </c>
      <c r="BL73" s="146" t="s">
        <v>178</v>
      </c>
      <c r="BM73" s="2" t="s">
        <v>182</v>
      </c>
      <c r="BN73" s="2" t="s">
        <v>182</v>
      </c>
      <c r="BO73" s="2" t="s">
        <v>182</v>
      </c>
      <c r="BP73" s="146" t="s">
        <v>182</v>
      </c>
      <c r="BQ73" s="146"/>
      <c r="BR73" s="146" t="s">
        <v>182</v>
      </c>
      <c r="BS73" s="146" t="s">
        <v>182</v>
      </c>
      <c r="BT73" s="146" t="s">
        <v>193</v>
      </c>
      <c r="BU73" s="146" t="s">
        <v>193</v>
      </c>
      <c r="BV73" s="146"/>
      <c r="BW73" s="146" t="s">
        <v>182</v>
      </c>
    </row>
    <row r="74" spans="1:76" ht="105" x14ac:dyDescent="0.25">
      <c r="A74" s="1" t="s">
        <v>143</v>
      </c>
      <c r="B74" s="2">
        <v>3</v>
      </c>
      <c r="C74" s="2">
        <v>1</v>
      </c>
      <c r="D74" s="2">
        <v>2</v>
      </c>
      <c r="E74" s="2">
        <v>6</v>
      </c>
      <c r="F74" s="2">
        <v>6</v>
      </c>
      <c r="G74" s="2">
        <v>0</v>
      </c>
      <c r="H74" s="69">
        <v>14000000</v>
      </c>
      <c r="I74" s="115" t="s">
        <v>542</v>
      </c>
      <c r="O74" s="2">
        <v>38000</v>
      </c>
      <c r="P74" s="2" t="s">
        <v>178</v>
      </c>
      <c r="Q74" s="2" t="s">
        <v>543</v>
      </c>
      <c r="R74" s="2" t="s">
        <v>182</v>
      </c>
      <c r="S74" s="2" t="s">
        <v>544</v>
      </c>
      <c r="T74" s="2" t="s">
        <v>545</v>
      </c>
      <c r="U74" s="2" t="s">
        <v>178</v>
      </c>
      <c r="V74" s="115" t="s">
        <v>178</v>
      </c>
      <c r="W74" s="115" t="s">
        <v>178</v>
      </c>
      <c r="X74" s="115" t="s">
        <v>178</v>
      </c>
      <c r="Y74" s="115" t="s">
        <v>178</v>
      </c>
      <c r="Z74" s="115" t="s">
        <v>178</v>
      </c>
      <c r="AA74" s="115" t="s">
        <v>178</v>
      </c>
      <c r="AB74" s="115" t="s">
        <v>178</v>
      </c>
      <c r="AC74" s="115" t="s">
        <v>178</v>
      </c>
      <c r="AD74" s="2" t="s">
        <v>193</v>
      </c>
      <c r="AE74" s="115" t="s">
        <v>193</v>
      </c>
      <c r="AF74" s="115" t="s">
        <v>193</v>
      </c>
      <c r="AG74" s="115" t="s">
        <v>193</v>
      </c>
      <c r="AH74" s="115" t="s">
        <v>546</v>
      </c>
      <c r="AN74" s="2" t="s">
        <v>547</v>
      </c>
      <c r="AP74" s="2" t="s">
        <v>193</v>
      </c>
      <c r="AW74" s="2" t="s">
        <v>178</v>
      </c>
      <c r="AZ74" s="146" t="s">
        <v>182</v>
      </c>
      <c r="BA74" s="146" t="s">
        <v>193</v>
      </c>
      <c r="BB74" s="146" t="s">
        <v>178</v>
      </c>
      <c r="BC74" s="146" t="s">
        <v>182</v>
      </c>
      <c r="BD74" s="146" t="s">
        <v>182</v>
      </c>
      <c r="BE74" s="146" t="s">
        <v>872</v>
      </c>
      <c r="BF74" s="146" t="s">
        <v>193</v>
      </c>
      <c r="BG74" s="146" t="s">
        <v>193</v>
      </c>
      <c r="BH74" s="2" t="s">
        <v>193</v>
      </c>
      <c r="BI74" s="146" t="s">
        <v>178</v>
      </c>
      <c r="BJ74" s="146" t="s">
        <v>193</v>
      </c>
      <c r="BK74" s="146" t="s">
        <v>167</v>
      </c>
      <c r="BL74" s="146" t="s">
        <v>178</v>
      </c>
      <c r="BM74" s="2" t="s">
        <v>178</v>
      </c>
      <c r="BN74" s="2" t="s">
        <v>182</v>
      </c>
      <c r="BO74" s="2" t="s">
        <v>182</v>
      </c>
      <c r="BP74" s="146" t="s">
        <v>182</v>
      </c>
      <c r="BQ74" s="146" t="s">
        <v>193</v>
      </c>
      <c r="BR74" s="146" t="s">
        <v>182</v>
      </c>
      <c r="BS74" s="146" t="s">
        <v>182</v>
      </c>
      <c r="BT74" s="146">
        <v>0</v>
      </c>
      <c r="BU74" s="146">
        <v>0</v>
      </c>
      <c r="BV74" s="146" t="s">
        <v>699</v>
      </c>
      <c r="BW74" s="146" t="s">
        <v>700</v>
      </c>
    </row>
    <row r="75" spans="1:76" ht="30" x14ac:dyDescent="0.25">
      <c r="A75" s="145" t="s">
        <v>711</v>
      </c>
      <c r="B75" s="2" t="s">
        <v>160</v>
      </c>
      <c r="C75" s="2" t="s">
        <v>160</v>
      </c>
      <c r="D75" s="2" t="s">
        <v>160</v>
      </c>
      <c r="E75" s="2" t="s">
        <v>160</v>
      </c>
      <c r="F75" s="2" t="s">
        <v>160</v>
      </c>
      <c r="G75" s="2" t="s">
        <v>160</v>
      </c>
      <c r="H75" s="69">
        <v>381304.08</v>
      </c>
      <c r="J75" s="130">
        <v>8457</v>
      </c>
      <c r="K75" s="130">
        <v>35897</v>
      </c>
      <c r="L75" s="130">
        <v>0</v>
      </c>
      <c r="M75" s="130">
        <v>0</v>
      </c>
      <c r="N75" s="130">
        <v>0</v>
      </c>
      <c r="O75" s="130">
        <f>SUM(J75:N75)</f>
        <v>44354</v>
      </c>
      <c r="P75" s="2" t="s">
        <v>182</v>
      </c>
      <c r="T75" s="2" t="s">
        <v>160</v>
      </c>
      <c r="U75" s="2" t="s">
        <v>178</v>
      </c>
      <c r="V75" s="74" t="s">
        <v>178</v>
      </c>
      <c r="W75" s="74" t="s">
        <v>178</v>
      </c>
      <c r="X75" s="74" t="s">
        <v>178</v>
      </c>
      <c r="Y75" s="74" t="s">
        <v>178</v>
      </c>
      <c r="Z75" s="74" t="s">
        <v>182</v>
      </c>
      <c r="AA75" s="74" t="s">
        <v>182</v>
      </c>
      <c r="AB75" s="74" t="s">
        <v>182</v>
      </c>
      <c r="AC75" s="74" t="s">
        <v>182</v>
      </c>
      <c r="AD75" s="2" t="s">
        <v>160</v>
      </c>
      <c r="AE75" s="74" t="s">
        <v>160</v>
      </c>
      <c r="AF75" s="74" t="s">
        <v>160</v>
      </c>
      <c r="AG75" s="74" t="s">
        <v>160</v>
      </c>
      <c r="AH75" s="74" t="s">
        <v>160</v>
      </c>
      <c r="AI75" s="74" t="s">
        <v>160</v>
      </c>
      <c r="AJ75" s="74" t="s">
        <v>160</v>
      </c>
      <c r="AK75" s="74" t="s">
        <v>160</v>
      </c>
      <c r="AL75" s="74" t="s">
        <v>160</v>
      </c>
      <c r="AM75" s="74" t="s">
        <v>160</v>
      </c>
      <c r="AN75" s="74" t="s">
        <v>160</v>
      </c>
      <c r="AO75" s="74" t="s">
        <v>160</v>
      </c>
      <c r="AP75" s="74" t="s">
        <v>160</v>
      </c>
      <c r="AQ75" s="69"/>
      <c r="AT75" s="69"/>
      <c r="AW75" s="2" t="s">
        <v>182</v>
      </c>
      <c r="AZ75" s="146" t="s">
        <v>182</v>
      </c>
      <c r="BA75" s="146" t="s">
        <v>193</v>
      </c>
      <c r="BB75" s="146" t="s">
        <v>182</v>
      </c>
      <c r="BC75" s="146" t="s">
        <v>160</v>
      </c>
      <c r="BD75" s="146" t="s">
        <v>160</v>
      </c>
      <c r="BE75" s="146" t="s">
        <v>160</v>
      </c>
      <c r="BF75" s="146">
        <v>0</v>
      </c>
      <c r="BG75" s="146">
        <v>5</v>
      </c>
      <c r="BH75" s="2">
        <v>5</v>
      </c>
      <c r="BI75" s="146" t="s">
        <v>178</v>
      </c>
      <c r="BJ75" s="146">
        <v>0</v>
      </c>
      <c r="BK75" s="146" t="s">
        <v>820</v>
      </c>
      <c r="BL75" s="146" t="s">
        <v>178</v>
      </c>
      <c r="BM75" s="2" t="s">
        <v>182</v>
      </c>
      <c r="BN75" s="2" t="s">
        <v>182</v>
      </c>
      <c r="BO75" s="2" t="s">
        <v>182</v>
      </c>
      <c r="BP75" s="146" t="s">
        <v>182</v>
      </c>
      <c r="BQ75" s="146" t="s">
        <v>160</v>
      </c>
      <c r="BR75" s="146" t="s">
        <v>182</v>
      </c>
      <c r="BS75" s="146" t="s">
        <v>182</v>
      </c>
      <c r="BT75" s="146">
        <v>0</v>
      </c>
      <c r="BU75" s="146">
        <v>0</v>
      </c>
      <c r="BV75" s="146" t="s">
        <v>193</v>
      </c>
      <c r="BW75" s="146" t="s">
        <v>182</v>
      </c>
    </row>
    <row r="76" spans="1:76" ht="45" x14ac:dyDescent="0.25">
      <c r="A76" s="145" t="s">
        <v>717</v>
      </c>
      <c r="B76" s="2">
        <v>4</v>
      </c>
      <c r="C76" s="2">
        <v>3</v>
      </c>
      <c r="D76" s="2">
        <v>1</v>
      </c>
      <c r="E76" s="2">
        <v>0</v>
      </c>
      <c r="F76" s="2">
        <v>0</v>
      </c>
      <c r="G76" s="2">
        <v>0</v>
      </c>
      <c r="H76" s="118">
        <v>105000</v>
      </c>
      <c r="J76" s="146">
        <v>1769</v>
      </c>
      <c r="K76" s="146">
        <v>16096</v>
      </c>
      <c r="L76" s="146" t="s">
        <v>606</v>
      </c>
      <c r="M76" s="146" t="s">
        <v>606</v>
      </c>
      <c r="N76" s="146" t="s">
        <v>606</v>
      </c>
      <c r="O76" s="130">
        <v>17865</v>
      </c>
      <c r="P76" s="2" t="s">
        <v>182</v>
      </c>
      <c r="T76" s="2" t="s">
        <v>485</v>
      </c>
      <c r="U76" s="2" t="s">
        <v>182</v>
      </c>
      <c r="V76" s="2" t="s">
        <v>182</v>
      </c>
      <c r="W76" s="2" t="s">
        <v>182</v>
      </c>
      <c r="X76" s="2" t="s">
        <v>182</v>
      </c>
      <c r="Y76" s="2" t="s">
        <v>178</v>
      </c>
      <c r="Z76" s="2" t="s">
        <v>178</v>
      </c>
      <c r="AA76" s="2" t="s">
        <v>182</v>
      </c>
      <c r="AB76" s="2" t="s">
        <v>182</v>
      </c>
      <c r="AC76" s="2" t="s">
        <v>182</v>
      </c>
      <c r="AD76" s="2" t="s">
        <v>193</v>
      </c>
      <c r="AE76" s="85" t="s">
        <v>193</v>
      </c>
      <c r="AF76" s="85" t="s">
        <v>193</v>
      </c>
      <c r="AG76" s="85" t="s">
        <v>193</v>
      </c>
      <c r="AH76" s="85" t="s">
        <v>193</v>
      </c>
      <c r="AI76" s="85" t="s">
        <v>193</v>
      </c>
      <c r="AJ76" s="85" t="s">
        <v>193</v>
      </c>
      <c r="AK76" s="85" t="s">
        <v>193</v>
      </c>
      <c r="AL76" s="85" t="s">
        <v>193</v>
      </c>
      <c r="AM76" s="85" t="s">
        <v>193</v>
      </c>
      <c r="AN76" s="85" t="s">
        <v>193</v>
      </c>
      <c r="AO76" s="2" t="s">
        <v>486</v>
      </c>
      <c r="AQ76" s="55">
        <v>1</v>
      </c>
      <c r="AZ76" s="146" t="s">
        <v>182</v>
      </c>
      <c r="BA76" s="146" t="s">
        <v>193</v>
      </c>
      <c r="BB76" s="146" t="s">
        <v>158</v>
      </c>
      <c r="BC76" s="146"/>
      <c r="BD76" s="146" t="s">
        <v>160</v>
      </c>
      <c r="BE76" s="146"/>
      <c r="BF76" s="146">
        <v>0</v>
      </c>
      <c r="BG76" s="146">
        <v>3</v>
      </c>
      <c r="BI76" s="146" t="s">
        <v>182</v>
      </c>
      <c r="BJ76" s="146"/>
      <c r="BK76" s="146" t="s">
        <v>167</v>
      </c>
      <c r="BL76" s="146" t="s">
        <v>178</v>
      </c>
      <c r="BM76" s="2" t="s">
        <v>178</v>
      </c>
      <c r="BN76" s="2" t="s">
        <v>182</v>
      </c>
      <c r="BO76" s="2" t="s">
        <v>182</v>
      </c>
      <c r="BP76" s="146" t="s">
        <v>182</v>
      </c>
      <c r="BQ76" s="146"/>
      <c r="BR76" s="146" t="s">
        <v>182</v>
      </c>
      <c r="BS76" s="146" t="s">
        <v>182</v>
      </c>
      <c r="BT76" s="146">
        <v>0</v>
      </c>
      <c r="BU76" s="146">
        <v>0</v>
      </c>
      <c r="BV76" s="146" t="s">
        <v>678</v>
      </c>
      <c r="BW76" s="146" t="s">
        <v>182</v>
      </c>
    </row>
    <row r="77" spans="1:76" ht="150" x14ac:dyDescent="0.25">
      <c r="A77" s="1" t="s">
        <v>144</v>
      </c>
      <c r="B77" s="2">
        <v>2</v>
      </c>
      <c r="C77" s="2">
        <v>1</v>
      </c>
      <c r="D77" s="2">
        <v>1</v>
      </c>
      <c r="E77" s="2">
        <v>18</v>
      </c>
      <c r="F77" s="2">
        <v>14</v>
      </c>
      <c r="G77" s="2">
        <v>4</v>
      </c>
      <c r="H77" s="129">
        <v>2208206.5699999998</v>
      </c>
      <c r="J77" s="2">
        <v>1440</v>
      </c>
      <c r="K77" s="2">
        <v>7708</v>
      </c>
      <c r="L77" s="2">
        <v>580</v>
      </c>
      <c r="N77" s="2">
        <v>481</v>
      </c>
      <c r="O77" s="2">
        <f>SUM(J77:N77)</f>
        <v>10209</v>
      </c>
      <c r="P77" s="2" t="s">
        <v>182</v>
      </c>
      <c r="T77" s="135" t="s">
        <v>590</v>
      </c>
      <c r="U77" s="2" t="s">
        <v>178</v>
      </c>
      <c r="V77" s="2" t="s">
        <v>178</v>
      </c>
      <c r="W77" s="2" t="s">
        <v>182</v>
      </c>
      <c r="X77" s="2" t="s">
        <v>182</v>
      </c>
      <c r="Y77" s="135" t="s">
        <v>182</v>
      </c>
      <c r="Z77" s="135" t="s">
        <v>182</v>
      </c>
      <c r="AA77" s="135" t="s">
        <v>182</v>
      </c>
      <c r="AB77" s="135" t="s">
        <v>182</v>
      </c>
      <c r="AC77" s="135" t="s">
        <v>182</v>
      </c>
      <c r="AD77" s="2" t="s">
        <v>160</v>
      </c>
      <c r="AE77" s="135" t="s">
        <v>160</v>
      </c>
      <c r="AF77" s="135" t="s">
        <v>160</v>
      </c>
      <c r="AG77" s="135" t="s">
        <v>160</v>
      </c>
      <c r="AH77" s="135" t="s">
        <v>160</v>
      </c>
      <c r="AI77" s="135" t="s">
        <v>160</v>
      </c>
      <c r="AJ77" s="135" t="s">
        <v>160</v>
      </c>
      <c r="AK77" s="135" t="s">
        <v>160</v>
      </c>
      <c r="AL77" s="135" t="s">
        <v>160</v>
      </c>
      <c r="AM77" s="135" t="s">
        <v>160</v>
      </c>
      <c r="AN77" s="135" t="s">
        <v>160</v>
      </c>
      <c r="AP77" s="2" t="s">
        <v>591</v>
      </c>
      <c r="AQ77" s="131">
        <v>0.03</v>
      </c>
      <c r="AT77" s="131">
        <v>0.97</v>
      </c>
      <c r="AW77" s="2" t="s">
        <v>182</v>
      </c>
      <c r="AX77" s="2" t="s">
        <v>193</v>
      </c>
      <c r="AZ77" s="146" t="s">
        <v>182</v>
      </c>
      <c r="BA77" s="146" t="s">
        <v>193</v>
      </c>
      <c r="BB77" s="146" t="s">
        <v>873</v>
      </c>
      <c r="BC77" s="146" t="s">
        <v>874</v>
      </c>
      <c r="BD77" s="146" t="s">
        <v>182</v>
      </c>
      <c r="BE77" s="146" t="s">
        <v>875</v>
      </c>
      <c r="BF77" s="146" t="s">
        <v>178</v>
      </c>
      <c r="BG77" s="146">
        <v>0</v>
      </c>
      <c r="BH77" s="2">
        <v>2</v>
      </c>
      <c r="BI77" s="146" t="s">
        <v>178</v>
      </c>
      <c r="BJ77" s="146">
        <v>0</v>
      </c>
      <c r="BK77" s="146" t="s">
        <v>308</v>
      </c>
      <c r="BL77" s="146" t="s">
        <v>178</v>
      </c>
      <c r="BM77" s="2" t="s">
        <v>178</v>
      </c>
      <c r="BN77" s="2" t="s">
        <v>178</v>
      </c>
      <c r="BO77" s="2" t="s">
        <v>178</v>
      </c>
      <c r="BP77" s="146" t="s">
        <v>178</v>
      </c>
      <c r="BQ77" s="146" t="s">
        <v>678</v>
      </c>
      <c r="BR77" s="146" t="s">
        <v>178</v>
      </c>
      <c r="BS77" s="146" t="s">
        <v>178</v>
      </c>
      <c r="BT77" s="146">
        <v>0</v>
      </c>
      <c r="BU77" s="146">
        <v>0</v>
      </c>
      <c r="BV77" s="146">
        <v>1</v>
      </c>
      <c r="BW77" s="146" t="s">
        <v>701</v>
      </c>
    </row>
    <row r="78" spans="1:76" ht="165" x14ac:dyDescent="0.25">
      <c r="A78" s="1" t="s">
        <v>145</v>
      </c>
      <c r="B78" s="110">
        <v>6</v>
      </c>
      <c r="C78" s="110">
        <v>2</v>
      </c>
      <c r="D78" s="110">
        <v>4</v>
      </c>
      <c r="E78" s="110">
        <v>18</v>
      </c>
      <c r="F78" s="110">
        <v>18</v>
      </c>
      <c r="G78" s="110">
        <v>0</v>
      </c>
      <c r="H78" s="111">
        <v>815759.41</v>
      </c>
      <c r="I78" s="110"/>
      <c r="J78" s="110">
        <v>30932</v>
      </c>
      <c r="K78" s="110">
        <v>123512</v>
      </c>
      <c r="L78" s="110">
        <v>15392</v>
      </c>
      <c r="M78" s="110">
        <v>0</v>
      </c>
      <c r="N78" s="110">
        <v>0</v>
      </c>
      <c r="O78" s="110">
        <v>169836</v>
      </c>
      <c r="P78" s="110" t="s">
        <v>168</v>
      </c>
      <c r="Q78" s="110" t="s">
        <v>515</v>
      </c>
      <c r="R78" s="110" t="s">
        <v>158</v>
      </c>
      <c r="S78" s="112" t="s">
        <v>516</v>
      </c>
      <c r="T78" s="112" t="s">
        <v>517</v>
      </c>
      <c r="U78" s="110" t="s">
        <v>168</v>
      </c>
      <c r="V78" s="110" t="s">
        <v>158</v>
      </c>
      <c r="W78" s="110" t="s">
        <v>158</v>
      </c>
      <c r="X78" s="110" t="s">
        <v>168</v>
      </c>
      <c r="Y78" s="110" t="s">
        <v>168</v>
      </c>
      <c r="Z78" s="110" t="s">
        <v>168</v>
      </c>
      <c r="AA78" s="110" t="s">
        <v>168</v>
      </c>
      <c r="AB78" s="110" t="s">
        <v>158</v>
      </c>
      <c r="AC78" s="110" t="s">
        <v>158</v>
      </c>
      <c r="AD78" s="110" t="s">
        <v>160</v>
      </c>
      <c r="AE78" s="110" t="s">
        <v>160</v>
      </c>
      <c r="AF78" s="110" t="s">
        <v>160</v>
      </c>
      <c r="AG78" s="110" t="s">
        <v>160</v>
      </c>
      <c r="AH78" s="110" t="s">
        <v>518</v>
      </c>
      <c r="AI78" s="110">
        <v>0</v>
      </c>
      <c r="AJ78" s="110">
        <v>0</v>
      </c>
      <c r="AK78" s="110">
        <v>0</v>
      </c>
      <c r="AL78" s="110">
        <v>0</v>
      </c>
      <c r="AM78" s="110">
        <v>651515.98</v>
      </c>
      <c r="AN78" s="110">
        <v>651515.98</v>
      </c>
      <c r="AO78" s="110"/>
      <c r="AP78" s="113"/>
      <c r="AQ78" s="113">
        <v>0.52</v>
      </c>
      <c r="AR78" s="113">
        <v>0.48</v>
      </c>
      <c r="AS78" s="110"/>
      <c r="AT78" s="110"/>
      <c r="AU78" s="110"/>
      <c r="AV78" s="110"/>
      <c r="AW78" s="110" t="s">
        <v>168</v>
      </c>
      <c r="AX78" s="110">
        <v>0</v>
      </c>
      <c r="AY78" s="110"/>
      <c r="AZ78" s="146" t="s">
        <v>182</v>
      </c>
      <c r="BA78" s="146" t="s">
        <v>193</v>
      </c>
      <c r="BB78" s="146" t="s">
        <v>876</v>
      </c>
      <c r="BC78" s="137" t="s">
        <v>160</v>
      </c>
      <c r="BD78" s="146" t="s">
        <v>168</v>
      </c>
      <c r="BE78" s="137" t="s">
        <v>165</v>
      </c>
      <c r="BF78" s="146" t="s">
        <v>168</v>
      </c>
      <c r="BG78" s="137" t="s">
        <v>165</v>
      </c>
      <c r="BH78" s="112" t="s">
        <v>165</v>
      </c>
      <c r="BI78" s="137" t="s">
        <v>168</v>
      </c>
      <c r="BJ78" s="146" t="s">
        <v>165</v>
      </c>
      <c r="BK78" s="137" t="s">
        <v>862</v>
      </c>
      <c r="BL78" s="146" t="s">
        <v>825</v>
      </c>
      <c r="BM78" s="110" t="s">
        <v>168</v>
      </c>
      <c r="BN78" s="112" t="s">
        <v>168</v>
      </c>
      <c r="BO78" s="110" t="s">
        <v>168</v>
      </c>
      <c r="BP78" s="146" t="s">
        <v>158</v>
      </c>
      <c r="BQ78" s="146" t="s">
        <v>702</v>
      </c>
      <c r="BR78" s="146" t="s">
        <v>168</v>
      </c>
      <c r="BS78" s="146" t="s">
        <v>168</v>
      </c>
      <c r="BT78" s="146" t="s">
        <v>165</v>
      </c>
      <c r="BU78" s="146" t="s">
        <v>165</v>
      </c>
      <c r="BV78" s="146">
        <v>17</v>
      </c>
      <c r="BW78" s="146" t="s">
        <v>703</v>
      </c>
      <c r="BX78" s="110"/>
    </row>
    <row r="79" spans="1:76" ht="100.8" x14ac:dyDescent="0.3">
      <c r="A79" s="1" t="s">
        <v>146</v>
      </c>
      <c r="B79" s="2">
        <v>5</v>
      </c>
      <c r="C79" s="2">
        <v>5</v>
      </c>
      <c r="D79" s="2">
        <v>0</v>
      </c>
      <c r="E79" s="2">
        <v>131</v>
      </c>
      <c r="F79" s="2">
        <v>114</v>
      </c>
      <c r="G79" s="2">
        <v>17</v>
      </c>
      <c r="H79" s="69">
        <v>6759185.2300000004</v>
      </c>
      <c r="I79" s="74" t="s">
        <v>424</v>
      </c>
      <c r="J79" s="2">
        <v>32882</v>
      </c>
      <c r="K79" s="2">
        <v>247255</v>
      </c>
      <c r="L79" s="2">
        <v>21826</v>
      </c>
      <c r="M79" s="2">
        <v>1406</v>
      </c>
      <c r="N79" s="2">
        <v>618</v>
      </c>
      <c r="O79" s="2">
        <f>SUM(J79:N79)</f>
        <v>303987</v>
      </c>
      <c r="P79" s="2" t="s">
        <v>182</v>
      </c>
      <c r="Q79" s="2" t="s">
        <v>160</v>
      </c>
      <c r="R79" s="2" t="s">
        <v>160</v>
      </c>
      <c r="S79" s="2" t="s">
        <v>160</v>
      </c>
      <c r="T79" s="2" t="s">
        <v>622</v>
      </c>
      <c r="U79" s="2" t="s">
        <v>182</v>
      </c>
      <c r="V79" s="2" t="s">
        <v>182</v>
      </c>
      <c r="W79" s="2" t="s">
        <v>182</v>
      </c>
      <c r="X79" s="135" t="s">
        <v>182</v>
      </c>
      <c r="Y79" s="135" t="s">
        <v>182</v>
      </c>
      <c r="Z79" s="135" t="s">
        <v>182</v>
      </c>
      <c r="AA79" s="135" t="s">
        <v>182</v>
      </c>
      <c r="AB79" s="135" t="s">
        <v>182</v>
      </c>
      <c r="AC79" s="135" t="s">
        <v>182</v>
      </c>
      <c r="AD79" s="2" t="s">
        <v>623</v>
      </c>
      <c r="AE79" s="135" t="s">
        <v>623</v>
      </c>
      <c r="AF79" s="135" t="s">
        <v>623</v>
      </c>
      <c r="AG79" s="135" t="s">
        <v>623</v>
      </c>
      <c r="AH79" s="135" t="s">
        <v>623</v>
      </c>
      <c r="AJ79" s="129">
        <v>1180419.1599999999</v>
      </c>
      <c r="AN79" s="129">
        <v>1180419.1599999999</v>
      </c>
      <c r="AO79" s="2" t="s">
        <v>160</v>
      </c>
      <c r="AP79" s="2" t="s">
        <v>193</v>
      </c>
      <c r="AW79" s="2" t="s">
        <v>182</v>
      </c>
      <c r="AX79" s="2" t="s">
        <v>193</v>
      </c>
      <c r="AZ79" s="146" t="s">
        <v>182</v>
      </c>
      <c r="BA79" s="146" t="s">
        <v>193</v>
      </c>
      <c r="BB79" s="146" t="s">
        <v>178</v>
      </c>
      <c r="BC79" s="146" t="s">
        <v>160</v>
      </c>
      <c r="BD79" s="146" t="s">
        <v>182</v>
      </c>
      <c r="BE79" s="146" t="s">
        <v>877</v>
      </c>
      <c r="BF79" s="146" t="s">
        <v>182</v>
      </c>
      <c r="BG79" s="146">
        <v>0</v>
      </c>
      <c r="BH79" s="2">
        <v>0</v>
      </c>
      <c r="BI79" s="146" t="s">
        <v>863</v>
      </c>
      <c r="BJ79" s="146">
        <v>0</v>
      </c>
      <c r="BK79" s="146" t="s">
        <v>167</v>
      </c>
      <c r="BL79" s="146" t="s">
        <v>178</v>
      </c>
      <c r="BM79" s="2" t="s">
        <v>178</v>
      </c>
      <c r="BN79" s="2" t="s">
        <v>182</v>
      </c>
      <c r="BO79" s="2" t="s">
        <v>182</v>
      </c>
      <c r="BP79" s="146" t="s">
        <v>704</v>
      </c>
      <c r="BQ79" s="146" t="s">
        <v>210</v>
      </c>
      <c r="BR79" s="146" t="s">
        <v>210</v>
      </c>
      <c r="BS79" s="146" t="s">
        <v>210</v>
      </c>
      <c r="BT79" s="146">
        <v>0</v>
      </c>
      <c r="BU79" s="146">
        <v>0</v>
      </c>
      <c r="BV79" s="146">
        <v>31</v>
      </c>
      <c r="BW79" s="146" t="s">
        <v>705</v>
      </c>
    </row>
    <row r="80" spans="1:76" ht="75" x14ac:dyDescent="0.25">
      <c r="A80" s="1" t="s">
        <v>147</v>
      </c>
      <c r="B80" s="2">
        <v>4</v>
      </c>
      <c r="C80" s="2">
        <v>3</v>
      </c>
      <c r="D80" s="2">
        <v>1</v>
      </c>
      <c r="E80" s="2">
        <v>0</v>
      </c>
      <c r="F80" s="2">
        <v>0</v>
      </c>
      <c r="G80" s="2">
        <v>0</v>
      </c>
      <c r="H80" s="11">
        <v>3600000</v>
      </c>
      <c r="J80" s="2">
        <v>10127</v>
      </c>
      <c r="K80" s="2">
        <v>80375</v>
      </c>
      <c r="L80" s="2">
        <v>8832</v>
      </c>
      <c r="M80" s="2">
        <v>547</v>
      </c>
      <c r="N80" s="2">
        <v>1370</v>
      </c>
      <c r="O80" s="2">
        <f>SUM(J80:N80)</f>
        <v>101251</v>
      </c>
      <c r="P80" s="2" t="s">
        <v>182</v>
      </c>
      <c r="R80" s="2" t="s">
        <v>182</v>
      </c>
      <c r="S80" s="2" t="s">
        <v>160</v>
      </c>
      <c r="T80" s="2" t="s">
        <v>160</v>
      </c>
      <c r="U80" s="2" t="s">
        <v>178</v>
      </c>
      <c r="V80" s="2" t="s">
        <v>178</v>
      </c>
      <c r="W80" s="2" t="s">
        <v>182</v>
      </c>
      <c r="X80" s="2" t="s">
        <v>182</v>
      </c>
      <c r="Y80" s="2" t="s">
        <v>178</v>
      </c>
      <c r="Z80" s="2" t="s">
        <v>182</v>
      </c>
      <c r="AA80" s="2" t="s">
        <v>178</v>
      </c>
      <c r="AB80" s="2" t="s">
        <v>182</v>
      </c>
      <c r="AC80" s="2" t="s">
        <v>182</v>
      </c>
      <c r="AD80" s="69">
        <v>0.5</v>
      </c>
      <c r="AE80" s="69">
        <v>0.25</v>
      </c>
      <c r="AI80" s="2">
        <v>0</v>
      </c>
      <c r="AJ80" s="69">
        <v>417791.74</v>
      </c>
      <c r="AN80" s="2">
        <f>SUM(AI80:AM80)</f>
        <v>417791.74</v>
      </c>
      <c r="AP80" s="2" t="s">
        <v>405</v>
      </c>
      <c r="AT80" s="55">
        <v>0.75</v>
      </c>
      <c r="AW80" s="2" t="s">
        <v>182</v>
      </c>
      <c r="AZ80" s="146" t="s">
        <v>182</v>
      </c>
      <c r="BA80" s="146" t="s">
        <v>193</v>
      </c>
      <c r="BB80" s="146" t="s">
        <v>182</v>
      </c>
      <c r="BC80" s="134" t="s">
        <v>878</v>
      </c>
      <c r="BD80" s="146" t="s">
        <v>182</v>
      </c>
      <c r="BE80" s="146" t="s">
        <v>182</v>
      </c>
      <c r="BF80" s="146" t="s">
        <v>182</v>
      </c>
      <c r="BG80" s="146" t="s">
        <v>193</v>
      </c>
      <c r="BH80" s="2">
        <v>1</v>
      </c>
      <c r="BI80" s="146" t="s">
        <v>182</v>
      </c>
      <c r="BJ80" s="146">
        <v>0</v>
      </c>
      <c r="BK80" s="146" t="s">
        <v>864</v>
      </c>
      <c r="BL80" s="146" t="s">
        <v>865</v>
      </c>
      <c r="BM80" s="2" t="s">
        <v>182</v>
      </c>
      <c r="BN80" s="2" t="s">
        <v>182</v>
      </c>
      <c r="BO80" s="2" t="s">
        <v>182</v>
      </c>
      <c r="BP80" s="146" t="s">
        <v>182</v>
      </c>
      <c r="BQ80" s="146" t="s">
        <v>160</v>
      </c>
      <c r="BR80" s="146" t="s">
        <v>182</v>
      </c>
      <c r="BS80" s="146" t="s">
        <v>182</v>
      </c>
      <c r="BT80" s="146">
        <v>0</v>
      </c>
      <c r="BU80" s="146">
        <v>0</v>
      </c>
      <c r="BV80" s="146">
        <v>1</v>
      </c>
      <c r="BW80" s="146" t="s">
        <v>706</v>
      </c>
    </row>
    <row r="81" spans="1:76" ht="158.4" x14ac:dyDescent="0.3">
      <c r="A81" s="1" t="s">
        <v>148</v>
      </c>
      <c r="B81" s="15">
        <v>1</v>
      </c>
      <c r="C81" s="15">
        <v>1</v>
      </c>
      <c r="D81" s="15">
        <v>0</v>
      </c>
      <c r="E81" s="15">
        <v>0</v>
      </c>
      <c r="F81" s="15">
        <v>0</v>
      </c>
      <c r="G81" s="15">
        <v>0</v>
      </c>
      <c r="H81" s="118">
        <v>1852200</v>
      </c>
      <c r="I81" s="15"/>
      <c r="J81" s="17">
        <v>5211</v>
      </c>
      <c r="K81" s="17">
        <v>20395</v>
      </c>
      <c r="L81" s="17">
        <v>1816</v>
      </c>
      <c r="M81" s="15"/>
      <c r="N81" s="15"/>
      <c r="O81" s="17">
        <v>27422</v>
      </c>
      <c r="P81" s="16" t="s">
        <v>189</v>
      </c>
      <c r="Q81" s="15" t="s">
        <v>190</v>
      </c>
      <c r="R81" s="15" t="s">
        <v>190</v>
      </c>
      <c r="S81" s="16" t="s">
        <v>191</v>
      </c>
      <c r="T81" s="15" t="s">
        <v>190</v>
      </c>
      <c r="U81" s="15" t="s">
        <v>178</v>
      </c>
      <c r="V81" s="15" t="s">
        <v>178</v>
      </c>
      <c r="W81" s="15" t="s">
        <v>178</v>
      </c>
      <c r="X81" s="15" t="s">
        <v>178</v>
      </c>
      <c r="Y81" s="15" t="s">
        <v>178</v>
      </c>
      <c r="Z81" s="15" t="s">
        <v>178</v>
      </c>
      <c r="AA81" s="15" t="s">
        <v>178</v>
      </c>
      <c r="AB81" s="15" t="s">
        <v>182</v>
      </c>
      <c r="AC81" s="15" t="s">
        <v>178</v>
      </c>
      <c r="AD81" s="15"/>
      <c r="AE81" s="16" t="s">
        <v>192</v>
      </c>
      <c r="AF81" s="15"/>
      <c r="AG81" s="15"/>
      <c r="AH81" s="15"/>
      <c r="AI81" s="15"/>
      <c r="AJ81" s="18">
        <v>183048.78</v>
      </c>
      <c r="AK81" s="15"/>
      <c r="AL81" s="15"/>
      <c r="AM81" s="15"/>
      <c r="AN81" s="18">
        <v>183048.78</v>
      </c>
      <c r="AO81" s="15"/>
      <c r="AP81" s="15" t="s">
        <v>193</v>
      </c>
      <c r="AQ81" s="19">
        <v>0.22</v>
      </c>
      <c r="AR81" s="15"/>
      <c r="AS81" s="15"/>
      <c r="AT81" s="19">
        <v>0.78</v>
      </c>
      <c r="AU81" s="15"/>
      <c r="AV81" s="15"/>
      <c r="AW81" s="15" t="s">
        <v>182</v>
      </c>
      <c r="AX81" s="16" t="s">
        <v>194</v>
      </c>
      <c r="AY81" s="15" t="s">
        <v>190</v>
      </c>
      <c r="AZ81" s="146" t="s">
        <v>182</v>
      </c>
      <c r="BA81" s="146" t="s">
        <v>193</v>
      </c>
      <c r="BB81" s="137" t="s">
        <v>182</v>
      </c>
      <c r="BC81" s="146" t="s">
        <v>879</v>
      </c>
      <c r="BD81" s="137" t="s">
        <v>182</v>
      </c>
      <c r="BE81" s="146" t="s">
        <v>880</v>
      </c>
      <c r="BF81" s="137" t="s">
        <v>182</v>
      </c>
      <c r="BG81" s="146" t="s">
        <v>193</v>
      </c>
      <c r="BH81" s="15" t="s">
        <v>193</v>
      </c>
      <c r="BI81" s="146" t="s">
        <v>866</v>
      </c>
      <c r="BJ81" s="137" t="s">
        <v>193</v>
      </c>
      <c r="BK81" s="146" t="s">
        <v>867</v>
      </c>
      <c r="BL81" s="146" t="s">
        <v>865</v>
      </c>
      <c r="BM81" s="16" t="s">
        <v>178</v>
      </c>
      <c r="BN81" s="16" t="s">
        <v>182</v>
      </c>
      <c r="BO81" s="16" t="s">
        <v>182</v>
      </c>
      <c r="BP81" s="146" t="s">
        <v>182</v>
      </c>
      <c r="BQ81" s="146" t="s">
        <v>190</v>
      </c>
      <c r="BR81" s="146" t="s">
        <v>178</v>
      </c>
      <c r="BS81" s="146" t="s">
        <v>178</v>
      </c>
      <c r="BT81" s="137">
        <v>0</v>
      </c>
      <c r="BU81" s="137">
        <v>0</v>
      </c>
      <c r="BV81" s="165" t="s">
        <v>707</v>
      </c>
      <c r="BW81" s="166" t="s">
        <v>708</v>
      </c>
      <c r="BX81" s="15"/>
    </row>
    <row r="82" spans="1:76" ht="105" x14ac:dyDescent="0.25">
      <c r="A82" s="1" t="s">
        <v>149</v>
      </c>
      <c r="B82" s="96">
        <v>1</v>
      </c>
      <c r="C82" s="96">
        <v>1</v>
      </c>
      <c r="D82" s="96"/>
      <c r="E82" s="96">
        <v>11</v>
      </c>
      <c r="F82" s="96">
        <v>11</v>
      </c>
      <c r="G82" s="96">
        <v>0</v>
      </c>
      <c r="H82" s="18">
        <v>976096.06</v>
      </c>
      <c r="I82" s="96"/>
      <c r="J82" s="96">
        <v>1938</v>
      </c>
      <c r="K82" s="96">
        <v>12608</v>
      </c>
      <c r="L82" s="96">
        <v>978</v>
      </c>
      <c r="M82" s="96">
        <v>0</v>
      </c>
      <c r="N82" s="96">
        <v>0</v>
      </c>
      <c r="O82" s="96">
        <v>15524</v>
      </c>
      <c r="P82" s="96" t="s">
        <v>178</v>
      </c>
      <c r="Q82" s="97" t="s">
        <v>500</v>
      </c>
      <c r="R82" s="96" t="s">
        <v>175</v>
      </c>
      <c r="S82" s="97" t="s">
        <v>501</v>
      </c>
      <c r="T82" s="97" t="s">
        <v>502</v>
      </c>
      <c r="U82" s="97" t="s">
        <v>178</v>
      </c>
      <c r="V82" s="97" t="s">
        <v>178</v>
      </c>
      <c r="W82" s="97" t="s">
        <v>182</v>
      </c>
      <c r="X82" s="97" t="s">
        <v>178</v>
      </c>
      <c r="Y82" s="97" t="s">
        <v>178</v>
      </c>
      <c r="Z82" s="97" t="s">
        <v>178</v>
      </c>
      <c r="AA82" s="97" t="s">
        <v>178</v>
      </c>
      <c r="AB82" s="97" t="s">
        <v>182</v>
      </c>
      <c r="AC82" s="97" t="s">
        <v>503</v>
      </c>
      <c r="AD82" s="97" t="s">
        <v>504</v>
      </c>
      <c r="AE82" s="97" t="s">
        <v>218</v>
      </c>
      <c r="AF82" s="97" t="s">
        <v>218</v>
      </c>
      <c r="AG82" s="97" t="s">
        <v>218</v>
      </c>
      <c r="AH82" s="97" t="s">
        <v>218</v>
      </c>
      <c r="AI82" s="105">
        <v>1066843.76</v>
      </c>
      <c r="AJ82" s="97">
        <v>123473.31</v>
      </c>
      <c r="AK82" s="96">
        <v>0</v>
      </c>
      <c r="AL82" s="96">
        <v>0</v>
      </c>
      <c r="AM82" s="96">
        <v>0</v>
      </c>
      <c r="AN82" s="98">
        <v>1190317.07</v>
      </c>
      <c r="AO82" s="96">
        <v>0</v>
      </c>
      <c r="AP82" s="96">
        <v>0</v>
      </c>
      <c r="AQ82" s="99">
        <v>0.12</v>
      </c>
      <c r="AR82" s="99">
        <v>0.88</v>
      </c>
      <c r="AS82" s="96">
        <v>0</v>
      </c>
      <c r="AT82" s="96">
        <v>0</v>
      </c>
      <c r="AU82" s="96">
        <v>0</v>
      </c>
      <c r="AV82" s="96">
        <v>0</v>
      </c>
      <c r="AW82" s="96" t="s">
        <v>178</v>
      </c>
      <c r="AX82" s="96" t="s">
        <v>176</v>
      </c>
      <c r="AY82" s="96" t="s">
        <v>176</v>
      </c>
      <c r="AZ82" s="146" t="s">
        <v>182</v>
      </c>
      <c r="BA82" s="146" t="s">
        <v>193</v>
      </c>
      <c r="BB82" s="137" t="s">
        <v>182</v>
      </c>
      <c r="BC82" s="137" t="s">
        <v>218</v>
      </c>
      <c r="BD82" s="137" t="s">
        <v>182</v>
      </c>
      <c r="BE82" s="146" t="s">
        <v>881</v>
      </c>
      <c r="BF82" s="137" t="s">
        <v>175</v>
      </c>
      <c r="BG82" s="137" t="s">
        <v>202</v>
      </c>
      <c r="BH82" s="96">
        <v>1</v>
      </c>
      <c r="BI82" s="137" t="s">
        <v>177</v>
      </c>
      <c r="BJ82" s="137" t="s">
        <v>202</v>
      </c>
      <c r="BK82" s="146" t="s">
        <v>868</v>
      </c>
      <c r="BL82" s="137" t="s">
        <v>167</v>
      </c>
      <c r="BM82" s="96" t="s">
        <v>158</v>
      </c>
      <c r="BN82" s="96" t="s">
        <v>175</v>
      </c>
      <c r="BO82" s="96" t="s">
        <v>175</v>
      </c>
      <c r="BP82" s="137" t="s">
        <v>175</v>
      </c>
      <c r="BQ82" s="137" t="s">
        <v>175</v>
      </c>
      <c r="BR82" s="137" t="s">
        <v>175</v>
      </c>
      <c r="BS82" s="137" t="s">
        <v>175</v>
      </c>
      <c r="BT82" s="137" t="s">
        <v>202</v>
      </c>
      <c r="BU82" s="137" t="s">
        <v>202</v>
      </c>
      <c r="BV82" s="137" t="s">
        <v>660</v>
      </c>
      <c r="BW82" s="137" t="s">
        <v>660</v>
      </c>
      <c r="BX82" s="96"/>
    </row>
    <row r="83" spans="1:76" ht="60" x14ac:dyDescent="0.25">
      <c r="A83" s="1" t="s">
        <v>150</v>
      </c>
      <c r="B83" s="2">
        <v>2</v>
      </c>
      <c r="C83" s="2">
        <v>2</v>
      </c>
      <c r="D83" s="2">
        <v>0</v>
      </c>
      <c r="E83" s="2">
        <v>0</v>
      </c>
      <c r="F83" s="2">
        <v>0</v>
      </c>
      <c r="G83" s="2">
        <v>0</v>
      </c>
      <c r="H83" s="10">
        <v>143729</v>
      </c>
      <c r="J83" s="2">
        <v>941</v>
      </c>
      <c r="K83" s="2">
        <v>5758</v>
      </c>
      <c r="L83" s="2">
        <v>529</v>
      </c>
      <c r="M83" s="2">
        <v>0</v>
      </c>
      <c r="N83" s="2">
        <v>0</v>
      </c>
      <c r="O83" s="2">
        <f>SUM(J83:N83)</f>
        <v>7228</v>
      </c>
      <c r="P83" s="2" t="s">
        <v>178</v>
      </c>
      <c r="Q83" s="2" t="s">
        <v>334</v>
      </c>
      <c r="R83" s="2" t="s">
        <v>182</v>
      </c>
      <c r="S83" s="2" t="s">
        <v>335</v>
      </c>
      <c r="T83" s="2" t="s">
        <v>336</v>
      </c>
      <c r="U83" s="2" t="s">
        <v>178</v>
      </c>
      <c r="V83" s="2" t="s">
        <v>182</v>
      </c>
      <c r="W83" s="2" t="s">
        <v>182</v>
      </c>
      <c r="X83" s="2" t="s">
        <v>178</v>
      </c>
      <c r="Y83" s="2" t="s">
        <v>178</v>
      </c>
      <c r="Z83" s="2" t="s">
        <v>178</v>
      </c>
      <c r="AA83" s="2" t="s">
        <v>178</v>
      </c>
      <c r="AB83" s="2" t="s">
        <v>178</v>
      </c>
      <c r="AC83" s="2" t="s">
        <v>182</v>
      </c>
      <c r="AD83" s="2" t="s">
        <v>337</v>
      </c>
      <c r="AE83" s="2" t="s">
        <v>338</v>
      </c>
      <c r="AF83" s="2" t="s">
        <v>339</v>
      </c>
      <c r="AG83" s="2">
        <v>0</v>
      </c>
      <c r="AH83" s="2">
        <v>0</v>
      </c>
      <c r="AI83" s="10">
        <v>30529.200000000001</v>
      </c>
      <c r="AJ83" s="10">
        <v>90000</v>
      </c>
      <c r="AK83" s="2">
        <v>0</v>
      </c>
      <c r="AL83" s="2">
        <v>0</v>
      </c>
      <c r="AM83" s="2">
        <v>0</v>
      </c>
      <c r="AN83" s="10">
        <f>SUM(AI83:AM83)</f>
        <v>120529.2</v>
      </c>
      <c r="AP83" s="2" t="s">
        <v>193</v>
      </c>
      <c r="AQ83" s="26">
        <v>0.75</v>
      </c>
      <c r="AR83" s="26">
        <v>0.25</v>
      </c>
      <c r="AW83" s="2" t="s">
        <v>178</v>
      </c>
      <c r="AX83" s="2" t="s">
        <v>193</v>
      </c>
      <c r="AZ83" s="146" t="s">
        <v>182</v>
      </c>
      <c r="BA83" s="146" t="s">
        <v>193</v>
      </c>
      <c r="BB83" s="146" t="s">
        <v>182</v>
      </c>
      <c r="BC83" s="146" t="s">
        <v>882</v>
      </c>
      <c r="BD83" s="146"/>
      <c r="BE83" s="146"/>
      <c r="BF83" s="146"/>
      <c r="BG83" s="146"/>
      <c r="BI83" s="146" t="s">
        <v>869</v>
      </c>
      <c r="BJ83" s="146" t="s">
        <v>193</v>
      </c>
      <c r="BK83" s="146" t="s">
        <v>308</v>
      </c>
      <c r="BL83" s="146" t="s">
        <v>233</v>
      </c>
      <c r="BM83" s="2" t="s">
        <v>339</v>
      </c>
      <c r="BN83" s="2" t="s">
        <v>182</v>
      </c>
      <c r="BO83" s="2" t="s">
        <v>182</v>
      </c>
      <c r="BP83" s="146" t="s">
        <v>182</v>
      </c>
      <c r="BQ83" s="146"/>
      <c r="BR83" s="146" t="s">
        <v>182</v>
      </c>
      <c r="BS83" s="146"/>
      <c r="BT83" s="146" t="s">
        <v>193</v>
      </c>
      <c r="BU83" s="146" t="s">
        <v>193</v>
      </c>
      <c r="BV83" s="146" t="s">
        <v>339</v>
      </c>
      <c r="BW83" s="146" t="s">
        <v>709</v>
      </c>
    </row>
    <row r="84" spans="1:76" ht="30" x14ac:dyDescent="0.25">
      <c r="A84" s="145" t="s">
        <v>642</v>
      </c>
      <c r="B84" s="2">
        <v>2</v>
      </c>
      <c r="C84" s="2">
        <v>1</v>
      </c>
      <c r="D84" s="2">
        <v>1</v>
      </c>
      <c r="E84" s="2">
        <v>2</v>
      </c>
      <c r="F84" s="2">
        <v>2</v>
      </c>
      <c r="G84" s="2">
        <v>0</v>
      </c>
      <c r="H84" s="129">
        <v>162829.46</v>
      </c>
      <c r="J84" s="2">
        <v>900</v>
      </c>
      <c r="K84" s="2">
        <v>2125</v>
      </c>
      <c r="L84" s="2">
        <v>57</v>
      </c>
      <c r="O84" s="2">
        <v>6082</v>
      </c>
      <c r="P84" s="2" t="s">
        <v>182</v>
      </c>
      <c r="U84" s="2" t="s">
        <v>182</v>
      </c>
      <c r="V84" s="146" t="s">
        <v>182</v>
      </c>
      <c r="W84" s="146" t="s">
        <v>182</v>
      </c>
      <c r="X84" s="146" t="s">
        <v>178</v>
      </c>
      <c r="Y84" s="146" t="s">
        <v>178</v>
      </c>
      <c r="Z84" s="146" t="s">
        <v>182</v>
      </c>
      <c r="AA84" s="146" t="s">
        <v>182</v>
      </c>
      <c r="AB84" s="146" t="s">
        <v>182</v>
      </c>
      <c r="AC84" s="146" t="s">
        <v>182</v>
      </c>
      <c r="AD84" s="2" t="s">
        <v>638</v>
      </c>
      <c r="AI84" s="129">
        <v>3956.16</v>
      </c>
      <c r="AK84" s="129">
        <v>473.72</v>
      </c>
      <c r="AN84" s="129">
        <v>4429.88</v>
      </c>
      <c r="AQ84" s="131">
        <v>0.52</v>
      </c>
      <c r="AT84" s="131">
        <v>0.48</v>
      </c>
      <c r="AW84" s="2" t="s">
        <v>182</v>
      </c>
      <c r="AZ84" s="146" t="s">
        <v>182</v>
      </c>
      <c r="BA84" s="146" t="s">
        <v>193</v>
      </c>
      <c r="BB84" s="146"/>
      <c r="BC84" s="146"/>
      <c r="BD84" s="146"/>
      <c r="BE84" s="146"/>
      <c r="BF84" s="146"/>
      <c r="BG84" s="146"/>
      <c r="BH84" s="2">
        <v>2</v>
      </c>
      <c r="BI84" s="146"/>
      <c r="BJ84" s="146"/>
      <c r="BK84" s="146"/>
      <c r="BL84" s="146"/>
      <c r="BM84" s="2" t="s">
        <v>178</v>
      </c>
      <c r="BN84" s="2" t="s">
        <v>178</v>
      </c>
      <c r="BO84" s="2" t="s">
        <v>178</v>
      </c>
      <c r="BP84" s="146"/>
      <c r="BQ84" s="146"/>
      <c r="BR84" s="146"/>
      <c r="BS84" s="146"/>
      <c r="BT84" s="146"/>
      <c r="BU84" s="146"/>
      <c r="BV84" s="146"/>
      <c r="BW84" s="146"/>
    </row>
    <row r="85" spans="1:76" s="23" customFormat="1" ht="30" x14ac:dyDescent="0.25">
      <c r="A85" s="1" t="s">
        <v>151</v>
      </c>
      <c r="B85" s="28">
        <v>3</v>
      </c>
      <c r="C85" s="28">
        <v>3</v>
      </c>
      <c r="D85" s="28">
        <v>0</v>
      </c>
      <c r="E85" s="28">
        <v>55</v>
      </c>
      <c r="F85" s="28">
        <v>55</v>
      </c>
      <c r="G85" s="28">
        <v>0</v>
      </c>
      <c r="H85" s="152">
        <v>3000000</v>
      </c>
      <c r="I85" s="28" t="s">
        <v>218</v>
      </c>
      <c r="J85" s="28">
        <v>32187</v>
      </c>
      <c r="K85" s="28">
        <v>33778</v>
      </c>
      <c r="L85" s="28">
        <v>2974</v>
      </c>
      <c r="M85" s="28">
        <v>0</v>
      </c>
      <c r="N85" s="28">
        <v>52</v>
      </c>
      <c r="O85" s="28">
        <v>68991</v>
      </c>
      <c r="P85" s="28" t="s">
        <v>182</v>
      </c>
      <c r="Q85" s="28" t="s">
        <v>218</v>
      </c>
      <c r="R85" s="28" t="s">
        <v>218</v>
      </c>
      <c r="S85" s="28" t="s">
        <v>193</v>
      </c>
      <c r="T85" s="28" t="s">
        <v>193</v>
      </c>
      <c r="U85" s="28" t="s">
        <v>182</v>
      </c>
      <c r="V85" s="28" t="s">
        <v>178</v>
      </c>
      <c r="W85" s="28" t="s">
        <v>182</v>
      </c>
      <c r="X85" s="28" t="s">
        <v>178</v>
      </c>
      <c r="Y85" s="28" t="s">
        <v>182</v>
      </c>
      <c r="Z85" s="28" t="s">
        <v>182</v>
      </c>
      <c r="AA85" s="28" t="s">
        <v>182</v>
      </c>
      <c r="AB85" s="28" t="s">
        <v>182</v>
      </c>
      <c r="AC85" s="28" t="s">
        <v>182</v>
      </c>
      <c r="AD85" s="28" t="s">
        <v>193</v>
      </c>
      <c r="AE85" s="28" t="s">
        <v>193</v>
      </c>
      <c r="AF85" s="28" t="s">
        <v>193</v>
      </c>
      <c r="AG85" s="28" t="s">
        <v>193</v>
      </c>
      <c r="AH85" s="28" t="s">
        <v>193</v>
      </c>
      <c r="AI85" s="28" t="s">
        <v>193</v>
      </c>
      <c r="AJ85" s="28" t="s">
        <v>193</v>
      </c>
      <c r="AK85" s="28" t="s">
        <v>193</v>
      </c>
      <c r="AL85" s="28" t="s">
        <v>193</v>
      </c>
      <c r="AM85" s="28" t="s">
        <v>193</v>
      </c>
      <c r="AN85" s="28" t="s">
        <v>193</v>
      </c>
      <c r="AO85" s="28" t="s">
        <v>218</v>
      </c>
      <c r="AP85" s="28" t="s">
        <v>219</v>
      </c>
      <c r="AQ85" s="28">
        <v>14.5</v>
      </c>
      <c r="AR85" s="29">
        <v>0</v>
      </c>
      <c r="AS85" s="29">
        <v>0</v>
      </c>
      <c r="AT85" s="30">
        <v>0.85499999999999998</v>
      </c>
      <c r="AU85" s="29">
        <v>0</v>
      </c>
      <c r="AV85" s="29">
        <v>0</v>
      </c>
      <c r="AW85" s="28" t="s">
        <v>218</v>
      </c>
      <c r="AX85" s="28" t="s">
        <v>218</v>
      </c>
      <c r="AY85" s="28" t="s">
        <v>218</v>
      </c>
      <c r="AZ85" s="28" t="s">
        <v>178</v>
      </c>
      <c r="BA85" s="28">
        <v>3</v>
      </c>
      <c r="BB85" s="28" t="s">
        <v>178</v>
      </c>
      <c r="BC85" s="28" t="s">
        <v>218</v>
      </c>
      <c r="BD85" s="28" t="s">
        <v>182</v>
      </c>
      <c r="BE85" s="28" t="s">
        <v>220</v>
      </c>
      <c r="BF85" s="28" t="s">
        <v>178</v>
      </c>
      <c r="BG85" s="28">
        <v>0</v>
      </c>
      <c r="BH85" s="28">
        <v>3</v>
      </c>
      <c r="BI85" s="28" t="s">
        <v>178</v>
      </c>
      <c r="BJ85" s="28">
        <v>0</v>
      </c>
      <c r="BK85" s="28" t="s">
        <v>221</v>
      </c>
      <c r="BL85" s="28" t="s">
        <v>209</v>
      </c>
      <c r="BM85" s="28" t="s">
        <v>182</v>
      </c>
      <c r="BN85" s="28" t="s">
        <v>178</v>
      </c>
      <c r="BO85" s="28" t="s">
        <v>182</v>
      </c>
      <c r="BP85" s="28" t="s">
        <v>178</v>
      </c>
      <c r="BQ85" s="28" t="s">
        <v>222</v>
      </c>
      <c r="BR85" s="28" t="s">
        <v>178</v>
      </c>
      <c r="BS85" s="28" t="s">
        <v>223</v>
      </c>
      <c r="BT85" s="28">
        <v>1</v>
      </c>
      <c r="BU85" s="28">
        <v>3</v>
      </c>
      <c r="BV85" s="28">
        <v>1</v>
      </c>
      <c r="BW85" s="28" t="s">
        <v>224</v>
      </c>
      <c r="BX85" s="28"/>
    </row>
    <row r="86" spans="1:76" ht="45" x14ac:dyDescent="0.25">
      <c r="A86" s="1" t="s">
        <v>152</v>
      </c>
      <c r="B86" s="2">
        <v>3</v>
      </c>
      <c r="C86" s="2">
        <v>3</v>
      </c>
      <c r="D86" s="2">
        <v>0</v>
      </c>
      <c r="E86" s="2">
        <v>4</v>
      </c>
      <c r="F86" s="2">
        <v>4</v>
      </c>
      <c r="G86" s="2">
        <v>0</v>
      </c>
      <c r="H86" s="150">
        <v>1216000</v>
      </c>
      <c r="J86" s="2">
        <v>3501</v>
      </c>
      <c r="K86" s="2">
        <v>14690</v>
      </c>
      <c r="L86" s="2">
        <v>2550</v>
      </c>
      <c r="N86" s="2">
        <v>176</v>
      </c>
      <c r="O86" s="2">
        <f>SUM(J86:N86)</f>
        <v>20917</v>
      </c>
      <c r="P86" s="2" t="s">
        <v>468</v>
      </c>
      <c r="R86" s="2" t="s">
        <v>182</v>
      </c>
      <c r="U86" s="2" t="s">
        <v>178</v>
      </c>
      <c r="V86" s="2" t="s">
        <v>178</v>
      </c>
      <c r="W86" s="2" t="s">
        <v>182</v>
      </c>
      <c r="X86" s="2" t="s">
        <v>178</v>
      </c>
      <c r="Y86" s="2" t="s">
        <v>178</v>
      </c>
      <c r="Z86" s="2" t="s">
        <v>182</v>
      </c>
      <c r="AA86" s="2" t="s">
        <v>182</v>
      </c>
      <c r="AB86" s="2" t="s">
        <v>182</v>
      </c>
      <c r="AC86" s="2" t="s">
        <v>182</v>
      </c>
      <c r="AD86" s="2" t="s">
        <v>469</v>
      </c>
      <c r="AE86" s="2" t="s">
        <v>470</v>
      </c>
      <c r="AI86" s="11">
        <v>115500</v>
      </c>
      <c r="AJ86" s="69">
        <v>128741.7</v>
      </c>
      <c r="AN86" s="69">
        <f>SUM(AI86:AM86)</f>
        <v>244241.7</v>
      </c>
      <c r="AQ86" s="55">
        <v>0.12</v>
      </c>
      <c r="AR86" s="55">
        <v>0.11</v>
      </c>
      <c r="AT86" s="131">
        <v>0.77</v>
      </c>
      <c r="AW86" s="2" t="s">
        <v>178</v>
      </c>
      <c r="AZ86" s="2" t="s">
        <v>182</v>
      </c>
      <c r="BA86" s="2" t="s">
        <v>193</v>
      </c>
      <c r="BB86" s="2" t="s">
        <v>182</v>
      </c>
      <c r="BD86" s="2" t="s">
        <v>193</v>
      </c>
      <c r="BE86" s="2" t="s">
        <v>193</v>
      </c>
      <c r="BF86" s="2" t="s">
        <v>193</v>
      </c>
      <c r="BG86" s="2" t="s">
        <v>193</v>
      </c>
      <c r="BH86" s="2" t="s">
        <v>193</v>
      </c>
      <c r="BI86" s="2" t="s">
        <v>182</v>
      </c>
      <c r="BJ86" s="2" t="s">
        <v>193</v>
      </c>
      <c r="BK86" s="2" t="s">
        <v>308</v>
      </c>
      <c r="BL86" s="2" t="s">
        <v>178</v>
      </c>
      <c r="BM86" s="2" t="s">
        <v>182</v>
      </c>
      <c r="BN86" s="2" t="s">
        <v>182</v>
      </c>
      <c r="BO86" s="2" t="s">
        <v>182</v>
      </c>
      <c r="BP86" s="2" t="s">
        <v>182</v>
      </c>
      <c r="BR86" s="2" t="s">
        <v>182</v>
      </c>
      <c r="BS86" s="2" t="s">
        <v>182</v>
      </c>
      <c r="BT86" s="2" t="s">
        <v>193</v>
      </c>
      <c r="BU86" s="2" t="s">
        <v>193</v>
      </c>
      <c r="BV86" s="2" t="s">
        <v>193</v>
      </c>
    </row>
    <row r="87" spans="1:76" ht="75" x14ac:dyDescent="0.25">
      <c r="A87" s="1" t="s">
        <v>153</v>
      </c>
      <c r="B87" s="72">
        <v>3</v>
      </c>
      <c r="C87" s="72">
        <v>3</v>
      </c>
      <c r="D87" s="72">
        <v>0</v>
      </c>
      <c r="E87" s="72">
        <v>1</v>
      </c>
      <c r="F87" s="72">
        <v>0</v>
      </c>
      <c r="G87" s="72">
        <v>1</v>
      </c>
      <c r="H87" s="73">
        <v>1095628</v>
      </c>
      <c r="I87" s="72"/>
      <c r="J87" s="72">
        <v>9680</v>
      </c>
      <c r="K87" s="72">
        <v>21813</v>
      </c>
      <c r="L87" s="72">
        <v>1074</v>
      </c>
      <c r="M87" s="72">
        <v>0</v>
      </c>
      <c r="N87" s="72">
        <v>0</v>
      </c>
      <c r="O87" s="72">
        <v>32567</v>
      </c>
      <c r="P87" s="72" t="s">
        <v>182</v>
      </c>
      <c r="Q87" s="72"/>
      <c r="R87" s="72"/>
      <c r="S87" s="74" t="s">
        <v>412</v>
      </c>
      <c r="T87" s="72" t="s">
        <v>193</v>
      </c>
      <c r="U87" s="72" t="s">
        <v>178</v>
      </c>
      <c r="V87" s="72" t="s">
        <v>182</v>
      </c>
      <c r="W87" s="72" t="s">
        <v>182</v>
      </c>
      <c r="X87" s="72" t="s">
        <v>178</v>
      </c>
      <c r="Y87" s="72" t="s">
        <v>178</v>
      </c>
      <c r="Z87" s="72" t="s">
        <v>182</v>
      </c>
      <c r="AA87" s="72" t="s">
        <v>178</v>
      </c>
      <c r="AB87" s="72" t="s">
        <v>182</v>
      </c>
      <c r="AC87" s="72" t="s">
        <v>182</v>
      </c>
      <c r="AD87" s="72" t="s">
        <v>413</v>
      </c>
      <c r="AE87" s="72" t="s">
        <v>413</v>
      </c>
      <c r="AF87" s="72" t="s">
        <v>413</v>
      </c>
      <c r="AG87" s="72" t="s">
        <v>413</v>
      </c>
      <c r="AH87" s="72" t="s">
        <v>413</v>
      </c>
      <c r="AI87" s="72" t="s">
        <v>193</v>
      </c>
      <c r="AJ87" s="72" t="s">
        <v>193</v>
      </c>
      <c r="AK87" s="72" t="s">
        <v>193</v>
      </c>
      <c r="AL87" s="72" t="s">
        <v>193</v>
      </c>
      <c r="AM87" s="72" t="s">
        <v>193</v>
      </c>
      <c r="AN87" s="72" t="s">
        <v>193</v>
      </c>
      <c r="AO87" s="74" t="s">
        <v>414</v>
      </c>
      <c r="AP87" s="74" t="s">
        <v>415</v>
      </c>
      <c r="AQ87" s="136">
        <v>1</v>
      </c>
      <c r="AR87" s="72">
        <v>0</v>
      </c>
      <c r="AS87" s="72">
        <v>0</v>
      </c>
      <c r="AT87" s="72">
        <v>0</v>
      </c>
      <c r="AU87" s="72">
        <v>0</v>
      </c>
      <c r="AV87" s="72">
        <v>0</v>
      </c>
      <c r="AW87" s="72" t="s">
        <v>413</v>
      </c>
      <c r="AX87" s="72" t="s">
        <v>413</v>
      </c>
      <c r="AY87" s="72" t="s">
        <v>413</v>
      </c>
      <c r="AZ87" s="72" t="s">
        <v>182</v>
      </c>
      <c r="BA87" s="72" t="s">
        <v>182</v>
      </c>
      <c r="BB87" s="72" t="s">
        <v>182</v>
      </c>
      <c r="BC87" s="74" t="s">
        <v>416</v>
      </c>
      <c r="BD87" s="74" t="s">
        <v>417</v>
      </c>
      <c r="BE87" s="74" t="s">
        <v>418</v>
      </c>
      <c r="BF87" s="72" t="s">
        <v>178</v>
      </c>
      <c r="BG87" s="72">
        <v>0</v>
      </c>
      <c r="BH87" s="74" t="s">
        <v>419</v>
      </c>
      <c r="BI87" s="74" t="s">
        <v>420</v>
      </c>
      <c r="BJ87" s="72">
        <v>0</v>
      </c>
      <c r="BK87" s="74" t="s">
        <v>421</v>
      </c>
      <c r="BL87" s="72" t="s">
        <v>233</v>
      </c>
      <c r="BM87" s="72" t="s">
        <v>178</v>
      </c>
      <c r="BN87" s="72" t="s">
        <v>178</v>
      </c>
      <c r="BO87" s="72" t="s">
        <v>182</v>
      </c>
      <c r="BP87" s="72" t="s">
        <v>178</v>
      </c>
      <c r="BQ87" s="74" t="s">
        <v>422</v>
      </c>
      <c r="BR87" s="72" t="s">
        <v>178</v>
      </c>
      <c r="BS87" s="72" t="s">
        <v>178</v>
      </c>
      <c r="BT87" s="72">
        <v>0</v>
      </c>
      <c r="BU87" s="72">
        <v>0</v>
      </c>
      <c r="BV87" s="72">
        <v>1</v>
      </c>
      <c r="BW87" s="74" t="s">
        <v>423</v>
      </c>
      <c r="BX87" s="72"/>
    </row>
    <row r="88" spans="1:76" ht="57.6" x14ac:dyDescent="0.3">
      <c r="A88" s="1" t="s">
        <v>154</v>
      </c>
      <c r="B88" s="2">
        <v>1</v>
      </c>
      <c r="C88" s="2">
        <v>1</v>
      </c>
      <c r="D88" s="2">
        <v>0</v>
      </c>
      <c r="E88" s="2">
        <v>12</v>
      </c>
      <c r="F88" s="2">
        <v>12</v>
      </c>
      <c r="G88" s="2">
        <v>0</v>
      </c>
      <c r="H88" s="10">
        <v>562017.92000000004</v>
      </c>
      <c r="J88" s="2">
        <v>1732</v>
      </c>
      <c r="K88" s="2">
        <v>10692</v>
      </c>
      <c r="L88" s="2">
        <v>424</v>
      </c>
      <c r="M88" s="2">
        <v>0</v>
      </c>
      <c r="N88" s="2">
        <v>0</v>
      </c>
      <c r="O88" s="2">
        <f>SUM(J88:N88)</f>
        <v>12848</v>
      </c>
      <c r="P88" s="2" t="s">
        <v>182</v>
      </c>
      <c r="S88" s="42" t="s">
        <v>340</v>
      </c>
      <c r="T88" s="42" t="s">
        <v>341</v>
      </c>
      <c r="U88" s="2" t="s">
        <v>182</v>
      </c>
      <c r="V88" s="2" t="s">
        <v>182</v>
      </c>
      <c r="W88" s="2" t="s">
        <v>182</v>
      </c>
      <c r="X88" s="2" t="s">
        <v>178</v>
      </c>
      <c r="Y88" s="2" t="s">
        <v>182</v>
      </c>
      <c r="Z88" s="2" t="s">
        <v>182</v>
      </c>
      <c r="AA88" s="2" t="s">
        <v>182</v>
      </c>
      <c r="AB88" s="2" t="s">
        <v>182</v>
      </c>
      <c r="AC88" s="2" t="s">
        <v>182</v>
      </c>
      <c r="AE88" s="10">
        <v>0.25</v>
      </c>
      <c r="AJ88" s="10">
        <v>89999.99</v>
      </c>
      <c r="AW88" s="2" t="s">
        <v>182</v>
      </c>
      <c r="AZ88" s="2" t="s">
        <v>182</v>
      </c>
      <c r="BA88" s="2">
        <v>0</v>
      </c>
      <c r="BB88" s="2" t="s">
        <v>210</v>
      </c>
      <c r="BD88" s="2" t="s">
        <v>182</v>
      </c>
      <c r="BE88" s="2">
        <v>0</v>
      </c>
      <c r="BF88" s="2">
        <v>0</v>
      </c>
      <c r="BG88" s="2">
        <v>0</v>
      </c>
      <c r="BH88" s="2">
        <v>0</v>
      </c>
      <c r="BI88" s="2" t="s">
        <v>178</v>
      </c>
      <c r="BJ88" s="2">
        <v>0</v>
      </c>
      <c r="BK88" s="2" t="s">
        <v>308</v>
      </c>
      <c r="BL88" s="2" t="s">
        <v>178</v>
      </c>
      <c r="BM88" s="2" t="s">
        <v>178</v>
      </c>
      <c r="BN88" s="2" t="s">
        <v>182</v>
      </c>
      <c r="BO88" s="2" t="s">
        <v>182</v>
      </c>
      <c r="BP88" s="2" t="s">
        <v>182</v>
      </c>
      <c r="BR88" s="2" t="s">
        <v>182</v>
      </c>
      <c r="BS88" s="2" t="s">
        <v>182</v>
      </c>
      <c r="BT88" s="2">
        <v>0</v>
      </c>
      <c r="BU88" s="2">
        <v>0</v>
      </c>
      <c r="BV88" s="2">
        <v>0</v>
      </c>
      <c r="BW88" s="2" t="s">
        <v>342</v>
      </c>
    </row>
    <row r="89" spans="1:76" ht="15" x14ac:dyDescent="0.25">
      <c r="A89" s="1" t="s">
        <v>155</v>
      </c>
      <c r="B89" s="74">
        <v>6</v>
      </c>
      <c r="C89" s="74">
        <v>1</v>
      </c>
      <c r="D89" s="74">
        <v>5</v>
      </c>
      <c r="E89" s="74">
        <v>3</v>
      </c>
      <c r="F89" s="74">
        <v>3</v>
      </c>
      <c r="G89" s="74">
        <v>0</v>
      </c>
      <c r="H89" s="71">
        <v>1674700</v>
      </c>
      <c r="I89" s="74"/>
      <c r="J89" s="74">
        <v>2191</v>
      </c>
      <c r="K89" s="70">
        <v>36271</v>
      </c>
      <c r="L89" s="74"/>
      <c r="M89" s="74"/>
      <c r="N89" s="74">
        <v>1381</v>
      </c>
      <c r="O89" s="74">
        <v>38462</v>
      </c>
      <c r="P89" s="74"/>
      <c r="Q89" s="74"/>
      <c r="R89" s="74" t="s">
        <v>175</v>
      </c>
      <c r="S89" s="74"/>
      <c r="T89" s="74"/>
      <c r="U89" s="74" t="s">
        <v>177</v>
      </c>
      <c r="V89" s="74" t="s">
        <v>175</v>
      </c>
      <c r="W89" s="74" t="s">
        <v>177</v>
      </c>
      <c r="X89" s="74" t="s">
        <v>177</v>
      </c>
      <c r="Y89" s="74" t="s">
        <v>175</v>
      </c>
      <c r="Z89" s="74" t="s">
        <v>177</v>
      </c>
      <c r="AA89" s="74" t="s">
        <v>175</v>
      </c>
      <c r="AB89" s="74" t="s">
        <v>175</v>
      </c>
      <c r="AC89" s="74" t="s">
        <v>175</v>
      </c>
      <c r="AD89" s="74" t="s">
        <v>160</v>
      </c>
      <c r="AE89" s="74" t="s">
        <v>160</v>
      </c>
      <c r="AF89" s="74" t="s">
        <v>160</v>
      </c>
      <c r="AG89" s="74" t="s">
        <v>160</v>
      </c>
      <c r="AH89" s="74" t="s">
        <v>160</v>
      </c>
      <c r="AI89" s="74" t="s">
        <v>160</v>
      </c>
      <c r="AJ89" s="74"/>
      <c r="AK89" s="74" t="s">
        <v>160</v>
      </c>
      <c r="AL89" s="74" t="s">
        <v>160</v>
      </c>
      <c r="AM89" s="74" t="s">
        <v>160</v>
      </c>
      <c r="AN89" s="74" t="s">
        <v>160</v>
      </c>
      <c r="AO89" s="74"/>
      <c r="AP89" s="74"/>
      <c r="AQ89" s="55">
        <v>0.65</v>
      </c>
      <c r="AR89" s="74"/>
      <c r="AS89" s="131">
        <v>0.15</v>
      </c>
      <c r="AT89" s="131">
        <v>0.2</v>
      </c>
      <c r="AU89" s="74"/>
      <c r="AV89" s="74"/>
      <c r="AW89" s="74" t="s">
        <v>177</v>
      </c>
      <c r="AX89" s="74"/>
      <c r="AY89" s="74"/>
      <c r="AZ89" s="74"/>
      <c r="BA89" s="74" t="s">
        <v>175</v>
      </c>
      <c r="BB89" s="74" t="s">
        <v>177</v>
      </c>
      <c r="BC89" s="74"/>
      <c r="BD89" s="74" t="s">
        <v>175</v>
      </c>
      <c r="BE89" s="74"/>
      <c r="BF89" s="74"/>
      <c r="BG89" s="74"/>
      <c r="BH89" s="74">
        <v>1</v>
      </c>
      <c r="BI89" s="74" t="s">
        <v>177</v>
      </c>
      <c r="BJ89" s="74"/>
      <c r="BK89" s="74" t="s">
        <v>167</v>
      </c>
      <c r="BL89" s="74" t="s">
        <v>442</v>
      </c>
      <c r="BM89" s="74"/>
      <c r="BN89" s="74" t="s">
        <v>175</v>
      </c>
      <c r="BO89" s="74" t="s">
        <v>175</v>
      </c>
      <c r="BP89" s="74" t="s">
        <v>175</v>
      </c>
      <c r="BQ89" s="74"/>
      <c r="BR89" s="74"/>
      <c r="BS89" s="74"/>
      <c r="BT89" s="74"/>
      <c r="BU89" s="74"/>
      <c r="BV89" s="74"/>
      <c r="BW89" s="74"/>
      <c r="BX89" s="74"/>
    </row>
    <row r="90" spans="1:76" s="148" customFormat="1" ht="360.75" thickBot="1" x14ac:dyDescent="0.3">
      <c r="A90" s="147" t="s">
        <v>156</v>
      </c>
      <c r="B90" s="148">
        <v>2</v>
      </c>
      <c r="C90" s="148">
        <v>1</v>
      </c>
      <c r="D90" s="148">
        <v>1</v>
      </c>
      <c r="E90" s="148">
        <v>0</v>
      </c>
      <c r="F90" s="148">
        <v>0</v>
      </c>
      <c r="G90" s="148">
        <v>0</v>
      </c>
      <c r="H90" s="151">
        <v>25000</v>
      </c>
      <c r="I90" s="148" t="s">
        <v>315</v>
      </c>
      <c r="P90" s="148" t="s">
        <v>182</v>
      </c>
      <c r="Q90" s="148" t="s">
        <v>160</v>
      </c>
      <c r="R90" s="148" t="s">
        <v>160</v>
      </c>
      <c r="S90" s="148" t="s">
        <v>160</v>
      </c>
      <c r="T90" s="148" t="s">
        <v>160</v>
      </c>
      <c r="U90" s="148" t="s">
        <v>160</v>
      </c>
      <c r="V90" s="148" t="s">
        <v>160</v>
      </c>
      <c r="W90" s="148" t="s">
        <v>160</v>
      </c>
      <c r="X90" s="148" t="s">
        <v>160</v>
      </c>
      <c r="Y90" s="148" t="s">
        <v>160</v>
      </c>
      <c r="Z90" s="148" t="s">
        <v>160</v>
      </c>
      <c r="AA90" s="148" t="s">
        <v>160</v>
      </c>
      <c r="AB90" s="148" t="s">
        <v>160</v>
      </c>
      <c r="AC90" s="148" t="s">
        <v>160</v>
      </c>
      <c r="AD90" s="148" t="s">
        <v>316</v>
      </c>
      <c r="AE90" s="148" t="s">
        <v>316</v>
      </c>
      <c r="AF90" s="148" t="s">
        <v>316</v>
      </c>
      <c r="AG90" s="148" t="s">
        <v>316</v>
      </c>
      <c r="AH90" s="148" t="s">
        <v>316</v>
      </c>
      <c r="AI90" s="148" t="s">
        <v>316</v>
      </c>
      <c r="AJ90" s="148" t="s">
        <v>316</v>
      </c>
      <c r="AK90" s="148" t="s">
        <v>316</v>
      </c>
      <c r="AL90" s="148" t="s">
        <v>316</v>
      </c>
      <c r="AM90" s="148" t="s">
        <v>316</v>
      </c>
      <c r="AN90" s="148" t="s">
        <v>316</v>
      </c>
      <c r="AO90" s="148" t="s">
        <v>317</v>
      </c>
      <c r="AP90" s="148" t="s">
        <v>318</v>
      </c>
      <c r="AQ90" s="149">
        <v>1</v>
      </c>
      <c r="AW90" s="148" t="s">
        <v>182</v>
      </c>
      <c r="AX90" s="148" t="s">
        <v>160</v>
      </c>
      <c r="AY90" s="148" t="s">
        <v>160</v>
      </c>
      <c r="AZ90" s="148" t="s">
        <v>182</v>
      </c>
      <c r="BA90" s="148" t="s">
        <v>160</v>
      </c>
      <c r="BB90" s="148" t="s">
        <v>178</v>
      </c>
      <c r="BC90" s="148" t="s">
        <v>160</v>
      </c>
      <c r="BD90" s="148" t="s">
        <v>160</v>
      </c>
      <c r="BE90" s="148" t="s">
        <v>160</v>
      </c>
      <c r="BF90" s="148" t="s">
        <v>160</v>
      </c>
      <c r="BG90" s="148" t="s">
        <v>160</v>
      </c>
      <c r="BH90" s="148">
        <v>1</v>
      </c>
      <c r="BI90" s="148" t="s">
        <v>178</v>
      </c>
      <c r="BJ90" s="148" t="s">
        <v>160</v>
      </c>
      <c r="BK90" s="148" t="s">
        <v>319</v>
      </c>
      <c r="BL90" s="148" t="s">
        <v>320</v>
      </c>
      <c r="BM90" s="148" t="s">
        <v>182</v>
      </c>
      <c r="BN90" s="148" t="s">
        <v>182</v>
      </c>
      <c r="BO90" s="148" t="s">
        <v>182</v>
      </c>
      <c r="BP90" s="148" t="s">
        <v>182</v>
      </c>
      <c r="BQ90" s="148" t="s">
        <v>160</v>
      </c>
      <c r="BR90" s="148" t="s">
        <v>182</v>
      </c>
      <c r="BS90" s="148" t="s">
        <v>182</v>
      </c>
      <c r="BT90" s="148">
        <v>0</v>
      </c>
      <c r="BU90" s="148">
        <v>0</v>
      </c>
      <c r="BV90" s="148" t="s">
        <v>210</v>
      </c>
      <c r="BW90" s="148" t="s">
        <v>321</v>
      </c>
      <c r="BX90" s="148" t="s">
        <v>322</v>
      </c>
    </row>
    <row r="91" spans="1:76" s="158" customFormat="1" ht="15" thickBot="1" x14ac:dyDescent="0.35">
      <c r="A91" s="157" t="s">
        <v>630</v>
      </c>
      <c r="B91" s="158">
        <f>SUM(B3:B90)</f>
        <v>190.5</v>
      </c>
      <c r="C91" s="158">
        <f t="shared" ref="C91:BJ91" si="0">SUM(C3:C90)</f>
        <v>155</v>
      </c>
      <c r="D91" s="158">
        <f t="shared" si="0"/>
        <v>75.5</v>
      </c>
      <c r="E91" s="158">
        <f t="shared" si="0"/>
        <v>726.2</v>
      </c>
      <c r="F91" s="158">
        <f t="shared" si="0"/>
        <v>1044.5</v>
      </c>
      <c r="G91" s="158">
        <f t="shared" si="0"/>
        <v>146.19999999999999</v>
      </c>
      <c r="H91" s="159">
        <f t="shared" si="0"/>
        <v>165937071.74999997</v>
      </c>
      <c r="I91" s="158">
        <f t="shared" si="0"/>
        <v>0</v>
      </c>
      <c r="J91" s="160">
        <f t="shared" si="0"/>
        <v>939855</v>
      </c>
      <c r="K91" s="160">
        <f t="shared" si="0"/>
        <v>5989116</v>
      </c>
      <c r="L91" s="160">
        <f t="shared" si="0"/>
        <v>345008</v>
      </c>
      <c r="M91" s="160">
        <f t="shared" si="0"/>
        <v>142922</v>
      </c>
      <c r="N91" s="160">
        <f t="shared" si="0"/>
        <v>436256</v>
      </c>
      <c r="O91" s="160">
        <f t="shared" si="0"/>
        <v>7756686</v>
      </c>
      <c r="AI91" s="159">
        <f t="shared" si="0"/>
        <v>2317864.54</v>
      </c>
      <c r="AJ91" s="159">
        <f t="shared" si="0"/>
        <v>7640246.3399999999</v>
      </c>
      <c r="AK91" s="159">
        <f t="shared" si="0"/>
        <v>90473.73</v>
      </c>
      <c r="AL91" s="159">
        <f t="shared" si="0"/>
        <v>8447</v>
      </c>
      <c r="AM91" s="159">
        <f t="shared" si="0"/>
        <v>16361826.209999999</v>
      </c>
      <c r="AN91" s="159">
        <f t="shared" si="0"/>
        <v>29495331.430000003</v>
      </c>
      <c r="AQ91" s="161"/>
      <c r="AR91" s="161"/>
      <c r="AS91" s="161"/>
      <c r="AT91" s="161"/>
      <c r="AU91" s="161"/>
      <c r="AV91" s="161"/>
      <c r="BA91" s="158">
        <f t="shared" si="0"/>
        <v>6</v>
      </c>
      <c r="BG91" s="158">
        <f t="shared" si="0"/>
        <v>10</v>
      </c>
      <c r="BH91" s="158">
        <f t="shared" si="0"/>
        <v>69</v>
      </c>
      <c r="BJ91" s="158">
        <f t="shared" si="0"/>
        <v>3921</v>
      </c>
      <c r="BT91" s="158">
        <f t="shared" ref="BT91:BU91" si="1">SUM(BT3:BT90)</f>
        <v>18.5</v>
      </c>
      <c r="BU91" s="158">
        <f t="shared" si="1"/>
        <v>24</v>
      </c>
    </row>
    <row r="92" spans="1:76" ht="43.2" x14ac:dyDescent="0.3">
      <c r="B92" s="2" t="s">
        <v>884</v>
      </c>
      <c r="E92" s="2" t="s">
        <v>883</v>
      </c>
      <c r="N92" s="130">
        <f>SUM(M91:N91)</f>
        <v>579178</v>
      </c>
      <c r="O92" s="130">
        <f>SUM(J91:N91)</f>
        <v>7853157</v>
      </c>
      <c r="AQ92" s="162"/>
      <c r="AR92" s="162"/>
      <c r="AS92" s="162"/>
      <c r="AT92" s="162"/>
      <c r="AU92" s="162"/>
      <c r="AV92" s="162"/>
      <c r="BG92" s="2" t="s">
        <v>643</v>
      </c>
    </row>
    <row r="93" spans="1:76" x14ac:dyDescent="0.3">
      <c r="N93" s="130"/>
      <c r="O93" s="13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State of Ohio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Levin</dc:creator>
  <cp:lastModifiedBy>Rob Jackson</cp:lastModifiedBy>
  <dcterms:created xsi:type="dcterms:W3CDTF">2016-12-08T14:32:08Z</dcterms:created>
  <dcterms:modified xsi:type="dcterms:W3CDTF">2017-06-27T12:22:40Z</dcterms:modified>
</cp:coreProperties>
</file>